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3200" activeTab="0"/>
  </bookViews>
  <sheets>
    <sheet name="Initiation adultes" sheetId="1" r:id="rId1"/>
    <sheet name="Vacances Scolaires 2018-2019 " sheetId="2" r:id="rId2"/>
    <sheet name="Liste des entraineurs" sheetId="3" r:id="rId3"/>
    <sheet name="Concours" sheetId="4" r:id="rId4"/>
  </sheets>
  <externalReferences>
    <externalReference r:id="rId7"/>
  </externalReferences>
  <definedNames>
    <definedName name="_xlnm._FilterDatabase" localSheetId="0" hidden="1">'Initiation adultes'!$A$2:$H$59</definedName>
    <definedName name="ListeAdulte">'[1]Liste des entraineurs'!$K$19:$K$26</definedName>
  </definedNames>
  <calcPr fullCalcOnLoad="1"/>
</workbook>
</file>

<file path=xl/sharedStrings.xml><?xml version="1.0" encoding="utf-8"?>
<sst xmlns="http://schemas.openxmlformats.org/spreadsheetml/2006/main" count="512" uniqueCount="289">
  <si>
    <t>Date</t>
  </si>
  <si>
    <t>Lieu</t>
  </si>
  <si>
    <t>Distance</t>
  </si>
  <si>
    <t>Intitulé de séance</t>
  </si>
  <si>
    <t>Entraineur / resp séance</t>
  </si>
  <si>
    <t>Entraineur</t>
  </si>
  <si>
    <t>Assistant entraineur</t>
  </si>
  <si>
    <t>Forum des
associations</t>
  </si>
  <si>
    <t>Tir découverte</t>
  </si>
  <si>
    <t>Technoparc</t>
  </si>
  <si>
    <t>Marc</t>
  </si>
  <si>
    <t>Badie</t>
  </si>
  <si>
    <t xml:space="preserve">Michel </t>
  </si>
  <si>
    <t>Patrick</t>
  </si>
  <si>
    <t>Dany</t>
  </si>
  <si>
    <t>Didier</t>
  </si>
  <si>
    <t>Fiche n°3 - Placements avants</t>
  </si>
  <si>
    <t>Congés scolaires - Pas d'entrainement</t>
  </si>
  <si>
    <t>10m</t>
  </si>
  <si>
    <t xml:space="preserve">Fiche n°2b - Placements arrières </t>
  </si>
  <si>
    <t>20h tir du beaujolais</t>
  </si>
  <si>
    <t>Fiche n°4 - Orientation</t>
  </si>
  <si>
    <t>Alain</t>
  </si>
  <si>
    <t>Fiche n°5 - Mise en tension</t>
  </si>
  <si>
    <t>Miguel</t>
  </si>
  <si>
    <t>Fiche n°9 - Libération</t>
  </si>
  <si>
    <t>15m</t>
  </si>
  <si>
    <t>Fiche n°8 - Maintien des placements avants à la mise en tension</t>
  </si>
  <si>
    <t>Fiche n°10 - Maintien postural et libération</t>
  </si>
  <si>
    <t>20m</t>
  </si>
  <si>
    <t>Découverte terrain, tir 3D et autres Arcs</t>
  </si>
  <si>
    <t>Entrainement individualisé</t>
  </si>
  <si>
    <t>Terrain extérieur</t>
  </si>
  <si>
    <t>20/25 &amp; 30M</t>
  </si>
  <si>
    <t>Consignes générales :</t>
  </si>
  <si>
    <t xml:space="preserve"> 1) Pas de tireur confirmé pendant l'initiation sauf si place et tir physiquement séparé. décision = responsable initiation. Si OK rythme = celui de l'initiation.  Laisser faire l'initiation par les responsables de séance!</t>
  </si>
  <si>
    <t>2) Aucun pas de tir décalé admis, mais cibles mobiles utilisables, ou encore séparateurs de salles</t>
  </si>
  <si>
    <t xml:space="preserve">3) Léger échauffement recommandé en début de séance avec présentation thème de séance. Les formateurs sont priés d'ouvrir la salle avant 14h SVP </t>
  </si>
  <si>
    <t xml:space="preserve">4) Pendant les congés scolaires sauf exception, permanence assurée pour entrainement révision. Ce n'est pas une séance de formation. </t>
  </si>
  <si>
    <t>Entraineur 1</t>
  </si>
  <si>
    <t>Prénom</t>
  </si>
  <si>
    <t>Prénom / Nom</t>
  </si>
  <si>
    <t>N° de licence</t>
  </si>
  <si>
    <t>Adresse</t>
  </si>
  <si>
    <t>Adresse mail</t>
  </si>
  <si>
    <t>Téléphone</t>
  </si>
  <si>
    <t>1er année initiation</t>
  </si>
  <si>
    <t>"Statut"</t>
  </si>
  <si>
    <t>Année obtention / der. remise à niv</t>
  </si>
  <si>
    <t>Année prochaine remise à niveau</t>
  </si>
  <si>
    <t>Initiation adulte</t>
  </si>
  <si>
    <t>Matériel</t>
  </si>
  <si>
    <t>Perfectionnement jeune</t>
  </si>
  <si>
    <t>Ecole de tir</t>
  </si>
  <si>
    <t>Alain Plannier</t>
  </si>
  <si>
    <t>407697Z</t>
  </si>
  <si>
    <t>12 bd gambetta 78300 Poissy</t>
  </si>
  <si>
    <t>alain.plannier@orange.fr</t>
  </si>
  <si>
    <t>06 88 30 48 56</t>
  </si>
  <si>
    <t>X</t>
  </si>
  <si>
    <t>Dany Bruno</t>
  </si>
  <si>
    <t>336432M</t>
  </si>
  <si>
    <t>530 av Paul Denis Huet 78955 Carrières sous Poissy</t>
  </si>
  <si>
    <t>bdany01@hotmail.fr</t>
  </si>
  <si>
    <t>06 08 57 28 04</t>
  </si>
  <si>
    <t>David</t>
  </si>
  <si>
    <t>David Boussier</t>
  </si>
  <si>
    <t>636763J</t>
  </si>
  <si>
    <t>43 bd Robespierre 78300 Poissy</t>
  </si>
  <si>
    <t>boussier.david.marie@free.fr</t>
  </si>
  <si>
    <t>06 82 19 17 06</t>
  </si>
  <si>
    <t>Didier Deschamps</t>
  </si>
  <si>
    <t>352844B</t>
  </si>
  <si>
    <t>7 allée des mésanges 78510 Triel Sur Seine</t>
  </si>
  <si>
    <t>deschamps.didier@numericable.com</t>
  </si>
  <si>
    <t>06 07 73 81 51</t>
  </si>
  <si>
    <t>Jean-Claude</t>
  </si>
  <si>
    <t>Jean-Claude Leveaux</t>
  </si>
  <si>
    <t>333616B</t>
  </si>
  <si>
    <t>39 rue st Exupéry 78300 Poissy</t>
  </si>
  <si>
    <t>jcl.leveaux@gmail.com</t>
  </si>
  <si>
    <t>06 10 09 42 71</t>
  </si>
  <si>
    <t>Marc Bruno</t>
  </si>
  <si>
    <t>336433N</t>
  </si>
  <si>
    <t>marcbruno@hotmail.fr</t>
  </si>
  <si>
    <t>06 08 92 74 87</t>
  </si>
  <si>
    <t>Miguel Sanchez</t>
  </si>
  <si>
    <t>311266H</t>
  </si>
  <si>
    <t>9 rue du clos de la famille 78240 Chambourcy</t>
  </si>
  <si>
    <t>mig.sanchez78@gmail.com</t>
  </si>
  <si>
    <t>06 17 70 45 52</t>
  </si>
  <si>
    <t>Audrey</t>
  </si>
  <si>
    <t>Olivier</t>
  </si>
  <si>
    <t>Olivier Bouzat</t>
  </si>
  <si>
    <t>454198U</t>
  </si>
  <si>
    <t>23 rue de la roseraie 78 480 Verneuil sur Seine</t>
  </si>
  <si>
    <t>olivier_bouzat@yahoo.fr</t>
  </si>
  <si>
    <t>06 14 47 52 27</t>
  </si>
  <si>
    <t>Patrick Phelippeau</t>
  </si>
  <si>
    <t>229134J</t>
  </si>
  <si>
    <t>7 ter rue Louis des Vignes 78700 Conflans</t>
  </si>
  <si>
    <t>phelippeau78@orange.fr</t>
  </si>
  <si>
    <t>06 82 41 76 75</t>
  </si>
  <si>
    <t>Eduardo</t>
  </si>
  <si>
    <t>Eduardo Santos</t>
  </si>
  <si>
    <t>793029N</t>
  </si>
  <si>
    <t>eduardo.santos@cinofilia.com.pt</t>
  </si>
  <si>
    <t>06 21 24 07 57</t>
  </si>
  <si>
    <t>Badie Ghorab</t>
  </si>
  <si>
    <t>791067F</t>
  </si>
  <si>
    <t>badie.ghorab@gmail.com</t>
  </si>
  <si>
    <t>06 16 72 53 19</t>
  </si>
  <si>
    <t>ListeAdulte</t>
  </si>
  <si>
    <t>ListeMateriel</t>
  </si>
  <si>
    <t>PerfectJeune</t>
  </si>
  <si>
    <t>ListeEcoleTir</t>
  </si>
  <si>
    <t>Karine</t>
  </si>
  <si>
    <t xml:space="preserve">Fiche n°7 - Maintien des placements arrières à la mise en tension
</t>
  </si>
  <si>
    <t>Fiche n°1a - Posture verticale</t>
  </si>
  <si>
    <t>Déplacement concours débutant de Mantes - Passage de flèches blanche</t>
  </si>
  <si>
    <t xml:space="preserve"> Karine  Gicquel</t>
  </si>
  <si>
    <t>809384R</t>
  </si>
  <si>
    <t>Assistant Entraineur 1</t>
  </si>
  <si>
    <t>862609U</t>
  </si>
  <si>
    <t>Michel Lacasa</t>
  </si>
  <si>
    <t>Michel</t>
  </si>
  <si>
    <t>Calendrier Scolaire 2018-2019</t>
  </si>
  <si>
    <t xml:space="preserve">Vacances </t>
  </si>
  <si>
    <t>Zonr C</t>
  </si>
  <si>
    <t>Rentrée scolaire des enseignants</t>
  </si>
  <si>
    <t>Académies :                      Créteil, Montpellier, Paris, Toulouse, Versailles</t>
  </si>
  <si>
    <t>Vacances de la Toussaint</t>
  </si>
  <si>
    <t>Fin des cours : samedi 20 octobre 2018                                                                  Reprise des cours : lundi 5 novembre 2018</t>
  </si>
  <si>
    <t>Vacances de Noël</t>
  </si>
  <si>
    <t>Fin des cours : samedi 22 décembre 2018                                                                      Reprise des cours : lundi 7 janvier 2019</t>
  </si>
  <si>
    <t>Vacances d'hivers</t>
  </si>
  <si>
    <t>Fin des cours :          samedi 23 fevrier 2019              Reprise des cours :     lundi 11 mars 2019</t>
  </si>
  <si>
    <t>Vacances de printemps</t>
  </si>
  <si>
    <t>Fin des cours :          samedi 20 avril 2019              Reprise des cours :     lundi 6 mai 2019</t>
  </si>
  <si>
    <t>Pont de l'Ascension</t>
  </si>
  <si>
    <t>Fin des cours : mercredi 29 mai 2019                                                                      Reprise des cours : lundi 3 juin 2019</t>
  </si>
  <si>
    <t>Vacances d'été</t>
  </si>
  <si>
    <t>Fin des cours : samedi 6 juillet 2019</t>
  </si>
  <si>
    <t xml:space="preserve">Fiche n° 6 - Maintien postural à la mise en tension </t>
  </si>
  <si>
    <t>Bouquet Provincial</t>
  </si>
  <si>
    <t>Concours</t>
  </si>
  <si>
    <t>Poissy</t>
  </si>
  <si>
    <t>Trappes</t>
  </si>
  <si>
    <t>Buc</t>
  </si>
  <si>
    <t>Montigny</t>
  </si>
  <si>
    <t>Carrière sur Seine</t>
  </si>
  <si>
    <t>Les Mureaux</t>
  </si>
  <si>
    <t>Villepreux</t>
  </si>
  <si>
    <t>Conflans &amp; Rambouillet</t>
  </si>
  <si>
    <t>Le Pecq &amp; Fontenay le Fleury</t>
  </si>
  <si>
    <t>Achères</t>
  </si>
  <si>
    <t>Magny les Hameaux</t>
  </si>
  <si>
    <t>Guyancourt</t>
  </si>
  <si>
    <t>Elancourt</t>
  </si>
  <si>
    <t>Houilles</t>
  </si>
  <si>
    <t>Houilles &amp; Bois d'Arcy 3D</t>
  </si>
  <si>
    <t>CD 78 - Trappes</t>
  </si>
  <si>
    <t xml:space="preserve">Ile de France </t>
  </si>
  <si>
    <t>Beursault  </t>
  </si>
  <si>
    <t>6-7/10/2018</t>
  </si>
  <si>
    <t>Cie d'Arc de Trappes</t>
  </si>
  <si>
    <t>Salles 2x18m</t>
  </si>
  <si>
    <t xml:space="preserve">Mandat </t>
  </si>
  <si>
    <t>CF</t>
  </si>
  <si>
    <t>Port Royal/Magny</t>
  </si>
  <si>
    <t>Antony</t>
  </si>
  <si>
    <t>3D par équipes</t>
  </si>
  <si>
    <t>13-14/10/2018</t>
  </si>
  <si>
    <t>BUC</t>
  </si>
  <si>
    <t>Cie Arc de BUC</t>
  </si>
  <si>
    <t>Villiers le Morh.</t>
  </si>
  <si>
    <t>ASBA</t>
  </si>
  <si>
    <t>Nature</t>
  </si>
  <si>
    <t> Mandat</t>
  </si>
  <si>
    <t>20-21/10/2018</t>
  </si>
  <si>
    <t>Montigny le Bx</t>
  </si>
  <si>
    <t>CTA AS MONTIGNY</t>
  </si>
  <si>
    <t>Salle 2x18m</t>
  </si>
  <si>
    <t>27-28/10/2018</t>
  </si>
  <si>
    <t>Carrieres sur Seine</t>
  </si>
  <si>
    <t>Salle 2x18m - CHALLENGE CATHERINE CALEGARI</t>
  </si>
  <si>
    <t>Mandat</t>
  </si>
  <si>
    <t>3-4/11/2018</t>
  </si>
  <si>
    <t>Cie Arc des Mureaux</t>
  </si>
  <si>
    <t>10-11/11/2018</t>
  </si>
  <si>
    <t>Cie Arc de Villepreux</t>
  </si>
  <si>
    <t>17-18/11/2018</t>
  </si>
  <si>
    <t>Conflans Ste H.</t>
  </si>
  <si>
    <t>Cie d'Arc de Conflans</t>
  </si>
  <si>
    <t> Salle 2x18m</t>
  </si>
  <si>
    <t>Rambouillet</t>
  </si>
  <si>
    <t>Cie Arc de St Hubert</t>
  </si>
  <si>
    <t> DDJC1</t>
  </si>
  <si>
    <t>24-25/11/2018</t>
  </si>
  <si>
    <t>Le Pecq</t>
  </si>
  <si>
    <t>Ass. Archers Alpicois</t>
  </si>
  <si>
    <t>Fontenay le Fl.</t>
  </si>
  <si>
    <t>Les Compagnons de l'Arc</t>
  </si>
  <si>
    <t>Salle 2x18m (Target)</t>
  </si>
  <si>
    <t> 1-2/12/2018</t>
  </si>
  <si>
    <t>CLOCA Tir àl'Arc</t>
  </si>
  <si>
    <t>Marly le Roi</t>
  </si>
  <si>
    <t>La Compagnie des Archers de Marly-le-Roi</t>
  </si>
  <si>
    <t>Téléthon ?</t>
  </si>
  <si>
    <t> 8-9/12/2018</t>
  </si>
  <si>
    <t xml:space="preserve">Mantes </t>
  </si>
  <si>
    <t>AS Mantaise</t>
  </si>
  <si>
    <t>Débutants+Poussins</t>
  </si>
  <si>
    <t>8-9/12/2018</t>
  </si>
  <si>
    <t>Magny les Hx</t>
  </si>
  <si>
    <t>Cie de Magny</t>
  </si>
  <si>
    <t>Salle 2x18 m</t>
  </si>
  <si>
    <t>15-16/12/2018</t>
  </si>
  <si>
    <t>Les Archers de Guyancourt</t>
  </si>
  <si>
    <t>Salle 2x18m + Duels</t>
  </si>
  <si>
    <t>5-6/01/2019</t>
  </si>
  <si>
    <t>Cie Arc d'Elancourt</t>
  </si>
  <si>
    <t>12-13/01/2019</t>
  </si>
  <si>
    <t>AS Poissy Tir à l'Arc</t>
  </si>
  <si>
    <t>Cie Arc de St Hubert</t>
  </si>
  <si>
    <t>Débutants</t>
  </si>
  <si>
    <t>19-20/01/2019</t>
  </si>
  <si>
    <t>Bois d'Arcy</t>
  </si>
  <si>
    <t>INDOOR Nature/3D</t>
  </si>
  <si>
    <t>9-10/02/2019</t>
  </si>
  <si>
    <t>Les archers de Guyancourt</t>
  </si>
  <si>
    <t>CD Adultes</t>
  </si>
  <si>
    <t>26-27/01/2019</t>
  </si>
  <si>
    <t>CDY /  Cie d'Arc de Trappes</t>
  </si>
  <si>
    <t>2-3/02/2019</t>
  </si>
  <si>
    <t>Coignières</t>
  </si>
  <si>
    <t>Cie de Coignières</t>
  </si>
  <si>
    <t>DDH1</t>
  </si>
  <si>
    <t> 3/02/2019</t>
  </si>
  <si>
    <t>CLOCA Tir à l'Arc</t>
  </si>
  <si>
    <t>Salle 2x18m + Duels</t>
  </si>
  <si>
    <t>CR Jeunes</t>
  </si>
  <si>
    <t>Bussy Saint Léger</t>
  </si>
  <si>
    <t>Salle 2x18m </t>
  </si>
  <si>
    <t>DDJ</t>
  </si>
  <si>
    <t>16-17/02/2019</t>
  </si>
  <si>
    <t> Salle Sx18m + Duels</t>
  </si>
  <si>
    <t>CR A</t>
  </si>
  <si>
    <t>23-24/02/2019</t>
  </si>
  <si>
    <t>16-17,23-24/03/2019</t>
  </si>
  <si>
    <t>Hardricourt</t>
  </si>
  <si>
    <t>Cie Arc Hardricourt</t>
  </si>
  <si>
    <t>Beursault</t>
  </si>
  <si>
    <t>23-24/03/2019</t>
  </si>
  <si>
    <t>St Arnoult</t>
  </si>
  <si>
    <t>Cie Arc Magny les Hx</t>
  </si>
  <si>
    <t>DRH Achères</t>
  </si>
  <si>
    <t>Deplacement concours débutant Saint Arnoult</t>
  </si>
  <si>
    <t>CD,CR</t>
  </si>
  <si>
    <t>Club Organisateur</t>
  </si>
  <si>
    <t>Discipline</t>
  </si>
  <si>
    <t>Mandats</t>
  </si>
  <si>
    <t xml:space="preserve">Dany </t>
  </si>
  <si>
    <r>
      <t xml:space="preserve">Salle 2x18m </t>
    </r>
    <r>
      <rPr>
        <b/>
        <sz val="9"/>
        <color indexed="63"/>
        <rFont val="Arial"/>
        <family val="2"/>
      </rPr>
      <t>à confirmer</t>
    </r>
  </si>
  <si>
    <t>Entraineurs</t>
  </si>
  <si>
    <t>20 &amp; 25m</t>
  </si>
  <si>
    <t>Passage de flèches noire, bleue &amp; rouge</t>
  </si>
  <si>
    <t>Bussy Saint Leger</t>
  </si>
  <si>
    <t>Beursault Hardricourt</t>
  </si>
  <si>
    <t>Beursault Hardricourt / Nature Magny</t>
  </si>
  <si>
    <t>Fiche n°11 - Maintien placement à la libération de la flèche</t>
  </si>
  <si>
    <t xml:space="preserve">Entrainement individualisé </t>
  </si>
  <si>
    <t>Fiche n°0 - Sécurité / Encochage flèche / Gestion palette / Vision d'ensemble du geste en visée suedoise</t>
  </si>
  <si>
    <t>Fiche n°1b - Posture horizontale (finalisation du T)</t>
  </si>
  <si>
    <t>MIguel</t>
  </si>
  <si>
    <t>Saint Sebastien (pas d'intiation)</t>
  </si>
  <si>
    <t>MIchel</t>
  </si>
  <si>
    <t>Déplacement concours débutant Coignières - Passage de flèches blanche &amp; noire</t>
  </si>
  <si>
    <t>15m / 20m</t>
  </si>
  <si>
    <t>Passage de flèches noire &amp; bleue</t>
  </si>
  <si>
    <t>Passage de flèches bleue, rouge &amp; jaune</t>
  </si>
  <si>
    <t>Week end de Pentecôte</t>
  </si>
  <si>
    <t>CALENDRIER INTIATION TIR A L'ARC</t>
  </si>
  <si>
    <r>
      <t xml:space="preserve">Fiche n°12 - 1er image de visée &amp;  Fiche n°13 - Visée et mise en tension  </t>
    </r>
    <r>
      <rPr>
        <sz val="14"/>
        <color indexed="36"/>
        <rFont val="Arial"/>
        <family val="2"/>
      </rPr>
      <t xml:space="preserve"> /</t>
    </r>
    <r>
      <rPr>
        <b/>
        <sz val="14"/>
        <color indexed="36"/>
        <rFont val="Arial"/>
        <family val="2"/>
      </rPr>
      <t xml:space="preserve"> coupes de flèches</t>
    </r>
    <r>
      <rPr>
        <sz val="14"/>
        <color indexed="36"/>
        <rFont val="Arial"/>
        <family val="2"/>
      </rPr>
      <t xml:space="preserve"> </t>
    </r>
  </si>
  <si>
    <r>
      <t xml:space="preserve">Fiche n°15 - Séquence de tir (Révision - Postures, placements, Orientation, Mise en tension, Libération) / </t>
    </r>
    <r>
      <rPr>
        <b/>
        <sz val="14"/>
        <color indexed="14"/>
        <rFont val="Arial"/>
        <family val="2"/>
      </rPr>
      <t xml:space="preserve">coupes de flèches </t>
    </r>
  </si>
  <si>
    <r>
      <t xml:space="preserve">Fiche n°13 - Cordination visée et mise en tension </t>
    </r>
    <r>
      <rPr>
        <b/>
        <sz val="14"/>
        <color indexed="36"/>
        <rFont val="Arial"/>
        <family val="2"/>
      </rPr>
      <t xml:space="preserve">/ coupes de flèches </t>
    </r>
  </si>
  <si>
    <r>
      <t xml:space="preserve">Fiche n°14 - Libération dans un gestion continu, passage au clicker   </t>
    </r>
    <r>
      <rPr>
        <b/>
        <sz val="14"/>
        <color indexed="36"/>
        <rFont val="Arial"/>
        <family val="2"/>
      </rPr>
      <t xml:space="preserve">/ coupes de flèches </t>
    </r>
  </si>
  <si>
    <t>Mantes</t>
  </si>
  <si>
    <t>Passage flèches blanche pour groupe restant au Technoparc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</si>
</sst>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\ d\ mmm\ yy"/>
  </numFmts>
  <fonts count="52"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14"/>
      <name val="Arial"/>
      <family val="2"/>
    </font>
    <font>
      <sz val="9"/>
      <color indexed="63"/>
      <name val="Arial"/>
      <family val="2"/>
    </font>
    <font>
      <u val="single"/>
      <sz val="9"/>
      <color indexed="30"/>
      <name val="Calibri"/>
      <family val="2"/>
    </font>
    <font>
      <b/>
      <sz val="9"/>
      <color indexed="63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color indexed="9"/>
      <name val="Calibri"/>
      <family val="2"/>
    </font>
    <font>
      <sz val="26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30"/>
      <name val="Arial"/>
      <family val="2"/>
    </font>
    <font>
      <sz val="14"/>
      <color indexed="36"/>
      <name val="Arial"/>
      <family val="2"/>
    </font>
    <font>
      <b/>
      <sz val="14"/>
      <color indexed="36"/>
      <name val="Arial"/>
      <family val="2"/>
    </font>
    <font>
      <b/>
      <sz val="14"/>
      <color indexed="14"/>
      <name val="Arial"/>
      <family val="2"/>
    </font>
    <font>
      <b/>
      <sz val="14"/>
      <color indexed="10"/>
      <name val="Arial"/>
      <family val="2"/>
    </font>
    <font>
      <u val="single"/>
      <sz val="14"/>
      <color indexed="10"/>
      <name val="Arial"/>
      <family val="2"/>
    </font>
    <font>
      <sz val="14"/>
      <color indexed="10"/>
      <name val="Arial"/>
      <family val="2"/>
    </font>
    <font>
      <sz val="14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bgColor indexed="43"/>
      </patternFill>
    </fill>
    <fill>
      <patternFill patternType="lightGray"/>
    </fill>
    <fill>
      <patternFill patternType="lightGray">
        <bgColor indexed="22"/>
      </patternFill>
    </fill>
    <fill>
      <patternFill patternType="lightGray">
        <bgColor indexed="51"/>
      </patternFill>
    </fill>
    <fill>
      <patternFill patternType="lightGray">
        <bgColor indexed="13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9" borderId="1" applyNumberFormat="0" applyAlignment="0" applyProtection="0"/>
    <xf numFmtId="0" fontId="27" fillId="0" borderId="2" applyNumberFormat="0" applyFill="0" applyAlignment="0" applyProtection="0"/>
    <xf numFmtId="0" fontId="0" fillId="5" borderId="3" applyNumberFormat="0" applyFont="0" applyAlignment="0" applyProtection="0"/>
    <xf numFmtId="0" fontId="24" fillId="3" borderId="1" applyNumberFormat="0" applyAlignment="0" applyProtection="0"/>
    <xf numFmtId="0" fontId="22" fillId="17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25" fillId="9" borderId="4" applyNumberFormat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8" fillId="15" borderId="9" applyNumberFormat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18" borderId="10" xfId="0" applyFont="1" applyFill="1" applyBorder="1" applyAlignment="1">
      <alignment horizontal="center" wrapText="1"/>
    </xf>
    <xf numFmtId="0" fontId="1" fillId="18" borderId="11" xfId="0" applyFont="1" applyFill="1" applyBorder="1" applyAlignment="1">
      <alignment horizontal="center" wrapText="1"/>
    </xf>
    <xf numFmtId="0" fontId="1" fillId="18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13" xfId="45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6" fillId="0" borderId="18" xfId="45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8" xfId="45" applyBorder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6" fillId="0" borderId="23" xfId="45" applyBorder="1" applyAlignment="1">
      <alignment/>
    </xf>
    <xf numFmtId="0" fontId="0" fillId="4" borderId="23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2" fillId="0" borderId="18" xfId="0" applyFont="1" applyBorder="1" applyAlignment="1">
      <alignment horizontal="left"/>
    </xf>
    <xf numFmtId="0" fontId="5" fillId="19" borderId="18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horizontal="center" wrapText="1"/>
    </xf>
    <xf numFmtId="0" fontId="3" fillId="20" borderId="26" xfId="0" applyFont="1" applyFill="1" applyBorder="1" applyAlignment="1">
      <alignment horizontal="center" wrapText="1"/>
    </xf>
    <xf numFmtId="0" fontId="3" fillId="20" borderId="11" xfId="0" applyFont="1" applyFill="1" applyBorder="1" applyAlignment="1">
      <alignment horizontal="center" wrapText="1"/>
    </xf>
    <xf numFmtId="0" fontId="3" fillId="20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45" applyBorder="1" applyAlignment="1">
      <alignment/>
    </xf>
    <xf numFmtId="0" fontId="0" fillId="0" borderId="0" xfId="0" applyBorder="1" applyAlignment="1">
      <alignment horizontal="center"/>
    </xf>
    <xf numFmtId="0" fontId="2" fillId="0" borderId="18" xfId="51" applyBorder="1">
      <alignment/>
      <protection/>
    </xf>
    <xf numFmtId="0" fontId="2" fillId="19" borderId="15" xfId="0" applyFont="1" applyFill="1" applyBorder="1" applyAlignment="1">
      <alignment horizontal="left"/>
    </xf>
    <xf numFmtId="0" fontId="2" fillId="19" borderId="17" xfId="0" applyFont="1" applyFill="1" applyBorder="1" applyAlignment="1">
      <alignment horizontal="left"/>
    </xf>
    <xf numFmtId="0" fontId="2" fillId="19" borderId="22" xfId="0" applyFont="1" applyFill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0" borderId="18" xfId="51" applyBorder="1" applyAlignment="1">
      <alignment horizontal="center"/>
      <protection/>
    </xf>
    <xf numFmtId="0" fontId="2" fillId="19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21" borderId="31" xfId="0" applyFont="1" applyFill="1" applyBorder="1" applyAlignment="1">
      <alignment horizontal="center"/>
    </xf>
    <xf numFmtId="0" fontId="8" fillId="21" borderId="20" xfId="0" applyFont="1" applyFill="1" applyBorder="1" applyAlignment="1">
      <alignment horizontal="center"/>
    </xf>
    <xf numFmtId="0" fontId="8" fillId="18" borderId="3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19" borderId="32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 wrapText="1"/>
    </xf>
    <xf numFmtId="0" fontId="13" fillId="0" borderId="32" xfId="45" applyFont="1" applyBorder="1" applyAlignment="1">
      <alignment horizontal="center" vertical="center" wrapText="1"/>
    </xf>
    <xf numFmtId="14" fontId="12" fillId="0" borderId="3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/>
    </xf>
    <xf numFmtId="0" fontId="12" fillId="0" borderId="0" xfId="0" applyFont="1" applyAlignment="1">
      <alignment vertical="center"/>
    </xf>
    <xf numFmtId="0" fontId="15" fillId="4" borderId="0" xfId="0" applyFont="1" applyFill="1" applyAlignment="1">
      <alignment horizontal="left" vertical="center" indent="1"/>
    </xf>
    <xf numFmtId="0" fontId="12" fillId="8" borderId="32" xfId="0" applyFont="1" applyFill="1" applyBorder="1" applyAlignment="1">
      <alignment vertical="center" wrapText="1"/>
    </xf>
    <xf numFmtId="0" fontId="12" fillId="8" borderId="3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horizontal="center" vertical="center" wrapText="1"/>
    </xf>
    <xf numFmtId="14" fontId="12" fillId="0" borderId="32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vertical="center" wrapText="1" shrinkToFi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4" fillId="0" borderId="32" xfId="0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2" fillId="19" borderId="32" xfId="0" applyFont="1" applyFill="1" applyBorder="1" applyAlignment="1">
      <alignment vertical="center" wrapText="1"/>
    </xf>
    <xf numFmtId="0" fontId="12" fillId="19" borderId="32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0" xfId="0" applyFont="1" applyFill="1" applyAlignment="1">
      <alignment/>
    </xf>
    <xf numFmtId="0" fontId="32" fillId="16" borderId="0" xfId="0" applyFont="1" applyFill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36" fillId="6" borderId="33" xfId="0" applyFont="1" applyFill="1" applyBorder="1" applyAlignment="1">
      <alignment horizontal="center" vertical="center"/>
    </xf>
    <xf numFmtId="0" fontId="36" fillId="6" borderId="26" xfId="0" applyFont="1" applyFill="1" applyBorder="1" applyAlignment="1">
      <alignment horizontal="center" vertical="center"/>
    </xf>
    <xf numFmtId="0" fontId="36" fillId="6" borderId="11" xfId="0" applyFont="1" applyFill="1" applyBorder="1" applyAlignment="1">
      <alignment horizontal="center" vertical="center"/>
    </xf>
    <xf numFmtId="0" fontId="36" fillId="6" borderId="12" xfId="0" applyFont="1" applyFill="1" applyBorder="1" applyAlignment="1">
      <alignment horizontal="left" vertical="center"/>
    </xf>
    <xf numFmtId="0" fontId="36" fillId="6" borderId="34" xfId="0" applyFont="1" applyFill="1" applyBorder="1" applyAlignment="1">
      <alignment horizontal="center" vertical="center" wrapText="1"/>
    </xf>
    <xf numFmtId="0" fontId="36" fillId="6" borderId="35" xfId="0" applyFont="1" applyFill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 wrapText="1"/>
    </xf>
    <xf numFmtId="0" fontId="37" fillId="19" borderId="36" xfId="0" applyFont="1" applyFill="1" applyBorder="1" applyAlignment="1">
      <alignment/>
    </xf>
    <xf numFmtId="164" fontId="36" fillId="22" borderId="37" xfId="0" applyNumberFormat="1" applyFont="1" applyFill="1" applyBorder="1" applyAlignment="1">
      <alignment horizontal="left" vertical="center"/>
    </xf>
    <xf numFmtId="0" fontId="38" fillId="10" borderId="16" xfId="0" applyFont="1" applyFill="1" applyBorder="1" applyAlignment="1">
      <alignment horizontal="center" vertical="center" wrapText="1"/>
    </xf>
    <xf numFmtId="0" fontId="38" fillId="10" borderId="18" xfId="0" applyFont="1" applyFill="1" applyBorder="1" applyAlignment="1">
      <alignment horizontal="center" vertical="center"/>
    </xf>
    <xf numFmtId="0" fontId="38" fillId="10" borderId="18" xfId="0" applyFont="1" applyFill="1" applyBorder="1" applyAlignment="1">
      <alignment horizontal="left" vertical="center"/>
    </xf>
    <xf numFmtId="0" fontId="39" fillId="0" borderId="36" xfId="0" applyFont="1" applyBorder="1" applyAlignment="1">
      <alignment/>
    </xf>
    <xf numFmtId="0" fontId="38" fillId="10" borderId="20" xfId="0" applyFont="1" applyFill="1" applyBorder="1" applyAlignment="1">
      <alignment horizontal="center" vertical="center"/>
    </xf>
    <xf numFmtId="0" fontId="38" fillId="19" borderId="18" xfId="0" applyFont="1" applyFill="1" applyBorder="1" applyAlignment="1">
      <alignment horizontal="left"/>
    </xf>
    <xf numFmtId="164" fontId="36" fillId="23" borderId="37" xfId="0" applyNumberFormat="1" applyFont="1" applyFill="1" applyBorder="1" applyAlignment="1">
      <alignment horizontal="left" vertical="center"/>
    </xf>
    <xf numFmtId="0" fontId="38" fillId="0" borderId="20" xfId="0" applyFont="1" applyFill="1" applyBorder="1" applyAlignment="1">
      <alignment horizontal="center" vertical="center"/>
    </xf>
    <xf numFmtId="0" fontId="38" fillId="4" borderId="18" xfId="0" applyFont="1" applyFill="1" applyBorder="1" applyAlignment="1">
      <alignment horizontal="center" vertical="center"/>
    </xf>
    <xf numFmtId="0" fontId="38" fillId="4" borderId="18" xfId="0" applyFont="1" applyFill="1" applyBorder="1" applyAlignment="1">
      <alignment horizontal="left" vertical="center"/>
    </xf>
    <xf numFmtId="0" fontId="38" fillId="0" borderId="20" xfId="0" applyFont="1" applyBorder="1" applyAlignment="1" quotePrefix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164" fontId="40" fillId="24" borderId="37" xfId="0" applyNumberFormat="1" applyFont="1" applyFill="1" applyBorder="1" applyAlignment="1">
      <alignment horizontal="left" vertical="center"/>
    </xf>
    <xf numFmtId="0" fontId="38" fillId="9" borderId="20" xfId="0" applyFont="1" applyFill="1" applyBorder="1" applyAlignment="1" quotePrefix="1">
      <alignment horizontal="center" vertical="center"/>
    </xf>
    <xf numFmtId="0" fontId="38" fillId="9" borderId="18" xfId="0" applyFont="1" applyFill="1" applyBorder="1" applyAlignment="1">
      <alignment horizontal="center" vertical="center"/>
    </xf>
    <xf numFmtId="0" fontId="38" fillId="9" borderId="18" xfId="0" applyFont="1" applyFill="1" applyBorder="1" applyAlignment="1">
      <alignment horizontal="left" vertical="center"/>
    </xf>
    <xf numFmtId="164" fontId="40" fillId="9" borderId="37" xfId="0" applyNumberFormat="1" applyFont="1" applyFill="1" applyBorder="1" applyAlignment="1">
      <alignment horizontal="left" vertical="center"/>
    </xf>
    <xf numFmtId="164" fontId="41" fillId="17" borderId="37" xfId="0" applyNumberFormat="1" applyFont="1" applyFill="1" applyBorder="1" applyAlignment="1">
      <alignment horizontal="left" vertical="center"/>
    </xf>
    <xf numFmtId="0" fontId="41" fillId="17" borderId="20" xfId="0" applyFont="1" applyFill="1" applyBorder="1" applyAlignment="1" quotePrefix="1">
      <alignment horizontal="center" vertical="center"/>
    </xf>
    <xf numFmtId="0" fontId="42" fillId="17" borderId="0" xfId="0" applyFont="1" applyFill="1" applyAlignment="1">
      <alignment/>
    </xf>
    <xf numFmtId="0" fontId="41" fillId="17" borderId="18" xfId="0" applyFont="1" applyFill="1" applyBorder="1" applyAlignment="1">
      <alignment horizontal="left" vertical="center"/>
    </xf>
    <xf numFmtId="0" fontId="43" fillId="17" borderId="0" xfId="0" applyFont="1" applyFill="1" applyAlignment="1">
      <alignment/>
    </xf>
    <xf numFmtId="0" fontId="42" fillId="0" borderId="36" xfId="0" applyFont="1" applyBorder="1" applyAlignment="1">
      <alignment/>
    </xf>
    <xf numFmtId="164" fontId="36" fillId="0" borderId="37" xfId="0" applyNumberFormat="1" applyFont="1" applyFill="1" applyBorder="1" applyAlignment="1">
      <alignment horizontal="left" vertical="center"/>
    </xf>
    <xf numFmtId="0" fontId="39" fillId="0" borderId="36" xfId="0" applyFont="1" applyFill="1" applyBorder="1" applyAlignment="1">
      <alignment/>
    </xf>
    <xf numFmtId="164" fontId="36" fillId="19" borderId="37" xfId="0" applyNumberFormat="1" applyFont="1" applyFill="1" applyBorder="1" applyAlignment="1">
      <alignment horizontal="left" vertical="center"/>
    </xf>
    <xf numFmtId="0" fontId="38" fillId="19" borderId="20" xfId="0" applyFont="1" applyFill="1" applyBorder="1" applyAlignment="1" quotePrefix="1">
      <alignment horizontal="center" vertical="center"/>
    </xf>
    <xf numFmtId="0" fontId="38" fillId="19" borderId="18" xfId="0" applyFont="1" applyFill="1" applyBorder="1" applyAlignment="1">
      <alignment horizontal="center" vertical="center"/>
    </xf>
    <xf numFmtId="0" fontId="44" fillId="19" borderId="18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 quotePrefix="1">
      <alignment horizontal="center" vertical="center"/>
    </xf>
    <xf numFmtId="0" fontId="38" fillId="4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/>
    </xf>
    <xf numFmtId="164" fontId="36" fillId="25" borderId="37" xfId="0" applyNumberFormat="1" applyFont="1" applyFill="1" applyBorder="1" applyAlignment="1">
      <alignment horizontal="left" vertical="center"/>
    </xf>
    <xf numFmtId="0" fontId="38" fillId="16" borderId="20" xfId="0" applyFont="1" applyFill="1" applyBorder="1" applyAlignment="1" quotePrefix="1">
      <alignment horizontal="center" vertical="center"/>
    </xf>
    <xf numFmtId="0" fontId="38" fillId="16" borderId="18" xfId="0" applyFont="1" applyFill="1" applyBorder="1" applyAlignment="1">
      <alignment horizontal="center" vertical="center"/>
    </xf>
    <xf numFmtId="0" fontId="39" fillId="16" borderId="0" xfId="0" applyFont="1" applyFill="1" applyAlignment="1">
      <alignment/>
    </xf>
    <xf numFmtId="0" fontId="39" fillId="16" borderId="36" xfId="0" applyFont="1" applyFill="1" applyBorder="1" applyAlignment="1">
      <alignment/>
    </xf>
    <xf numFmtId="0" fontId="37" fillId="0" borderId="36" xfId="0" applyFont="1" applyFill="1" applyBorder="1" applyAlignment="1">
      <alignment/>
    </xf>
    <xf numFmtId="164" fontId="40" fillId="0" borderId="37" xfId="0" applyNumberFormat="1" applyFont="1" applyFill="1" applyBorder="1" applyAlignment="1">
      <alignment horizontal="left" vertical="center"/>
    </xf>
    <xf numFmtId="0" fontId="40" fillId="0" borderId="18" xfId="0" applyFont="1" applyFill="1" applyBorder="1" applyAlignment="1">
      <alignment horizontal="left" vertical="center" wrapText="1"/>
    </xf>
    <xf numFmtId="164" fontId="36" fillId="26" borderId="37" xfId="0" applyNumberFormat="1" applyFont="1" applyFill="1" applyBorder="1" applyAlignment="1">
      <alignment horizontal="left" vertical="center"/>
    </xf>
    <xf numFmtId="0" fontId="40" fillId="19" borderId="18" xfId="0" applyFont="1" applyFill="1" applyBorder="1" applyAlignment="1">
      <alignment horizontal="left" vertical="center" wrapText="1"/>
    </xf>
    <xf numFmtId="0" fontId="48" fillId="19" borderId="18" xfId="0" applyFont="1" applyFill="1" applyBorder="1" applyAlignment="1">
      <alignment horizontal="left" vertical="center"/>
    </xf>
    <xf numFmtId="0" fontId="38" fillId="0" borderId="18" xfId="0" applyFont="1" applyFill="1" applyBorder="1" applyAlignment="1">
      <alignment horizontal="left" vertical="center"/>
    </xf>
    <xf numFmtId="0" fontId="38" fillId="4" borderId="20" xfId="0" applyFont="1" applyFill="1" applyBorder="1" applyAlignment="1" quotePrefix="1">
      <alignment horizontal="center" vertical="center"/>
    </xf>
    <xf numFmtId="0" fontId="39" fillId="0" borderId="0" xfId="0" applyFont="1" applyFill="1" applyAlignment="1">
      <alignment horizontal="center"/>
    </xf>
    <xf numFmtId="164" fontId="36" fillId="26" borderId="37" xfId="0" applyNumberFormat="1" applyFont="1" applyFill="1" applyBorder="1" applyAlignment="1">
      <alignment horizontal="left" vertical="center"/>
    </xf>
    <xf numFmtId="0" fontId="38" fillId="19" borderId="20" xfId="0" applyFont="1" applyFill="1" applyBorder="1" applyAlignment="1" quotePrefix="1">
      <alignment horizontal="center" vertical="center"/>
    </xf>
    <xf numFmtId="0" fontId="40" fillId="19" borderId="18" xfId="0" applyFont="1" applyFill="1" applyBorder="1" applyAlignment="1">
      <alignment horizontal="center" vertical="center"/>
    </xf>
    <xf numFmtId="0" fontId="38" fillId="19" borderId="18" xfId="0" applyFont="1" applyFill="1" applyBorder="1" applyAlignment="1">
      <alignment horizontal="center" vertical="center"/>
    </xf>
    <xf numFmtId="164" fontId="40" fillId="15" borderId="37" xfId="0" applyNumberFormat="1" applyFont="1" applyFill="1" applyBorder="1" applyAlignment="1">
      <alignment horizontal="left" vertical="center"/>
    </xf>
    <xf numFmtId="0" fontId="38" fillId="15" borderId="20" xfId="0" applyFont="1" applyFill="1" applyBorder="1" applyAlignment="1" quotePrefix="1">
      <alignment horizontal="center" vertical="center"/>
    </xf>
    <xf numFmtId="0" fontId="38" fillId="15" borderId="18" xfId="0" applyFont="1" applyFill="1" applyBorder="1" applyAlignment="1">
      <alignment horizontal="center" vertical="center"/>
    </xf>
    <xf numFmtId="0" fontId="40" fillId="15" borderId="18" xfId="0" applyFont="1" applyFill="1" applyBorder="1" applyAlignment="1">
      <alignment horizontal="left" vertic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164" fontId="40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 quotePrefix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0" borderId="18" xfId="0" applyFont="1" applyBorder="1" applyAlignment="1">
      <alignment/>
    </xf>
    <xf numFmtId="0" fontId="38" fillId="0" borderId="18" xfId="0" applyFont="1" applyFill="1" applyBorder="1" applyAlignment="1">
      <alignment horizontal="left"/>
    </xf>
    <xf numFmtId="0" fontId="42" fillId="0" borderId="18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8" xfId="0" applyFont="1" applyFill="1" applyBorder="1" applyAlignment="1">
      <alignment/>
    </xf>
    <xf numFmtId="0" fontId="39" fillId="16" borderId="18" xfId="0" applyFont="1" applyFill="1" applyBorder="1" applyAlignment="1">
      <alignment/>
    </xf>
    <xf numFmtId="0" fontId="1" fillId="18" borderId="38" xfId="0" applyFont="1" applyFill="1" applyBorder="1" applyAlignment="1">
      <alignment horizontal="center" wrapText="1"/>
    </xf>
    <xf numFmtId="0" fontId="1" fillId="18" borderId="39" xfId="0" applyFont="1" applyFill="1" applyBorder="1" applyAlignment="1">
      <alignment horizontal="center" wrapText="1"/>
    </xf>
    <xf numFmtId="8" fontId="38" fillId="19" borderId="20" xfId="0" applyNumberFormat="1" applyFont="1" applyFill="1" applyBorder="1" applyAlignment="1">
      <alignment horizontal="center" vertical="center"/>
    </xf>
    <xf numFmtId="164" fontId="36" fillId="19" borderId="37" xfId="0" applyNumberFormat="1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ocs.lighting.com/personal/didier_deschamps_lighting_com/Documents/Documents/Perso/Calendrier%20initiation%20adultes%202017%20-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um associations"/>
      <sheetName val="Initiation adultes"/>
      <sheetName val="Liste des entraineurs"/>
      <sheetName val="Synthèse Initiation Adultes"/>
    </sheetNames>
    <sheetDataSet>
      <sheetData sheetId="2">
        <row r="19">
          <cell r="K19" t="str">
            <v>Alain</v>
          </cell>
        </row>
        <row r="20">
          <cell r="K20" t="str">
            <v>Badie</v>
          </cell>
        </row>
        <row r="21">
          <cell r="K21" t="str">
            <v>Dany</v>
          </cell>
        </row>
        <row r="22">
          <cell r="K22" t="str">
            <v>Didier</v>
          </cell>
        </row>
        <row r="23">
          <cell r="K23" t="str">
            <v>Marc</v>
          </cell>
        </row>
        <row r="24">
          <cell r="K24" t="str">
            <v>Miguel</v>
          </cell>
        </row>
        <row r="25">
          <cell r="K25" t="str">
            <v>Patrick</v>
          </cell>
        </row>
        <row r="26">
          <cell r="K26" t="str">
            <v>Jean-Claude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ain.plannier@orange.fr" TargetMode="External" /><Relationship Id="rId2" Type="http://schemas.openxmlformats.org/officeDocument/2006/relationships/hyperlink" Target="mailto:bdany01@hotmail.fr" TargetMode="External" /><Relationship Id="rId3" Type="http://schemas.openxmlformats.org/officeDocument/2006/relationships/hyperlink" Target="mailto:deschamps.didier@numericable.com" TargetMode="External" /><Relationship Id="rId4" Type="http://schemas.openxmlformats.org/officeDocument/2006/relationships/hyperlink" Target="mailto:mig.sanchez78@gmail.com" TargetMode="External" /><Relationship Id="rId5" Type="http://schemas.openxmlformats.org/officeDocument/2006/relationships/hyperlink" Target="mailto:olivier_bouzat@yahoo.fr" TargetMode="External" /><Relationship Id="rId6" Type="http://schemas.openxmlformats.org/officeDocument/2006/relationships/hyperlink" Target="mailto:phelippeau78@orange.fr" TargetMode="External" /><Relationship Id="rId7" Type="http://schemas.openxmlformats.org/officeDocument/2006/relationships/hyperlink" Target="mailto:boussier.david.marie@free.fr" TargetMode="External" /><Relationship Id="rId8" Type="http://schemas.openxmlformats.org/officeDocument/2006/relationships/hyperlink" Target="mailto:jcl.leveaux@gmail.com" TargetMode="External" /><Relationship Id="rId9" Type="http://schemas.openxmlformats.org/officeDocument/2006/relationships/hyperlink" Target="mailto:eduardo.santos@cinofilia.com.pt" TargetMode="External" /><Relationship Id="rId10" Type="http://schemas.openxmlformats.org/officeDocument/2006/relationships/hyperlink" Target="mailto:badie.ghorab@gmail.com" TargetMode="External" /><Relationship Id="rId11" Type="http://schemas.openxmlformats.org/officeDocument/2006/relationships/hyperlink" Target="mailto:marcbruno@hotmail.fr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rchers78.fr/doc.php?ID=2166" TargetMode="External" /><Relationship Id="rId2" Type="http://schemas.openxmlformats.org/officeDocument/2006/relationships/hyperlink" Target="http://archers78.fr/doc.php?ID=2142" TargetMode="External" /><Relationship Id="rId3" Type="http://schemas.openxmlformats.org/officeDocument/2006/relationships/hyperlink" Target="http://archers78.fr/doc.php?ID=2170" TargetMode="External" /><Relationship Id="rId4" Type="http://schemas.openxmlformats.org/officeDocument/2006/relationships/hyperlink" Target="http://archers78.fr/doc.php?ID=2169" TargetMode="Externa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115" zoomScaleNormal="115" zoomScalePageLayoutView="0" workbookViewId="0" topLeftCell="A28">
      <selection activeCell="E17" sqref="E17:G18"/>
    </sheetView>
  </sheetViews>
  <sheetFormatPr defaultColWidth="35.8515625" defaultRowHeight="15"/>
  <cols>
    <col min="1" max="1" width="22.7109375" style="105" customWidth="1"/>
    <col min="2" max="2" width="14.28125" style="111" bestFit="1" customWidth="1"/>
    <col min="3" max="3" width="13.28125" style="112" bestFit="1" customWidth="1"/>
    <col min="4" max="4" width="105.57421875" style="105" customWidth="1"/>
    <col min="5" max="5" width="26.57421875" style="105" customWidth="1"/>
    <col min="6" max="6" width="23.421875" style="105" customWidth="1"/>
    <col min="7" max="7" width="24.7109375" style="105" customWidth="1"/>
    <col min="8" max="8" width="52.140625" style="105" customWidth="1"/>
    <col min="9" max="9" width="25.140625" style="105" customWidth="1"/>
    <col min="10" max="16384" width="35.8515625" style="105" customWidth="1"/>
  </cols>
  <sheetData>
    <row r="1" spans="1:3" s="113" customFormat="1" ht="34.5" thickBot="1">
      <c r="A1" s="113" t="s">
        <v>282</v>
      </c>
      <c r="B1" s="114"/>
      <c r="C1" s="115"/>
    </row>
    <row r="2" spans="1:9" ht="36.75" thickBot="1">
      <c r="A2" s="116" t="s">
        <v>0</v>
      </c>
      <c r="B2" s="117" t="s">
        <v>1</v>
      </c>
      <c r="C2" s="118" t="s">
        <v>2</v>
      </c>
      <c r="D2" s="119" t="s">
        <v>3</v>
      </c>
      <c r="E2" s="120" t="s">
        <v>4</v>
      </c>
      <c r="F2" s="121" t="s">
        <v>5</v>
      </c>
      <c r="G2" s="122" t="s">
        <v>6</v>
      </c>
      <c r="H2" s="123" t="s">
        <v>145</v>
      </c>
      <c r="I2" s="190" t="s">
        <v>264</v>
      </c>
    </row>
    <row r="3" spans="1:9" ht="72">
      <c r="A3" s="124">
        <v>43352</v>
      </c>
      <c r="B3" s="125" t="s">
        <v>7</v>
      </c>
      <c r="C3" s="126" t="s">
        <v>18</v>
      </c>
      <c r="D3" s="127" t="s">
        <v>8</v>
      </c>
      <c r="E3" s="126"/>
      <c r="F3" s="126"/>
      <c r="G3" s="126"/>
      <c r="H3" s="128"/>
      <c r="I3" s="130" t="s">
        <v>22</v>
      </c>
    </row>
    <row r="4" spans="1:9" ht="18.75">
      <c r="A4" s="124">
        <f aca="true" t="shared" si="0" ref="A4:A11">A3+7</f>
        <v>43359</v>
      </c>
      <c r="B4" s="129" t="s">
        <v>9</v>
      </c>
      <c r="C4" s="126" t="s">
        <v>18</v>
      </c>
      <c r="D4" s="127" t="s">
        <v>8</v>
      </c>
      <c r="E4" s="126" t="s">
        <v>10</v>
      </c>
      <c r="F4" s="126" t="s">
        <v>15</v>
      </c>
      <c r="G4" s="126" t="s">
        <v>125</v>
      </c>
      <c r="H4" s="128"/>
      <c r="I4" s="130" t="s">
        <v>14</v>
      </c>
    </row>
    <row r="5" spans="1:9" ht="18.75">
      <c r="A5" s="131">
        <f t="shared" si="0"/>
        <v>43366</v>
      </c>
      <c r="B5" s="132" t="s">
        <v>9</v>
      </c>
      <c r="C5" s="133" t="s">
        <v>18</v>
      </c>
      <c r="D5" s="134" t="s">
        <v>272</v>
      </c>
      <c r="E5" s="133" t="s">
        <v>24</v>
      </c>
      <c r="F5" s="133" t="s">
        <v>13</v>
      </c>
      <c r="G5" s="133" t="s">
        <v>15</v>
      </c>
      <c r="H5" s="128"/>
      <c r="I5" s="130" t="s">
        <v>15</v>
      </c>
    </row>
    <row r="6" spans="1:9" ht="18.75">
      <c r="A6" s="131">
        <f t="shared" si="0"/>
        <v>43373</v>
      </c>
      <c r="B6" s="135" t="s">
        <v>9</v>
      </c>
      <c r="C6" s="133" t="s">
        <v>18</v>
      </c>
      <c r="D6" s="134" t="s">
        <v>118</v>
      </c>
      <c r="E6" s="133" t="s">
        <v>125</v>
      </c>
      <c r="F6" s="133" t="s">
        <v>11</v>
      </c>
      <c r="G6" s="133" t="s">
        <v>22</v>
      </c>
      <c r="H6" s="128"/>
      <c r="I6" s="130" t="s">
        <v>76</v>
      </c>
    </row>
    <row r="7" spans="1:9" ht="18.75">
      <c r="A7" s="131">
        <f t="shared" si="0"/>
        <v>43380</v>
      </c>
      <c r="B7" s="135" t="s">
        <v>9</v>
      </c>
      <c r="C7" s="133" t="s">
        <v>18</v>
      </c>
      <c r="D7" s="134" t="s">
        <v>273</v>
      </c>
      <c r="E7" s="136" t="s">
        <v>15</v>
      </c>
      <c r="F7" s="133" t="s">
        <v>13</v>
      </c>
      <c r="G7" s="133" t="s">
        <v>125</v>
      </c>
      <c r="H7" s="128" t="s">
        <v>147</v>
      </c>
      <c r="I7" s="130" t="s">
        <v>10</v>
      </c>
    </row>
    <row r="8" spans="1:9" ht="18.75">
      <c r="A8" s="131">
        <f t="shared" si="0"/>
        <v>43387</v>
      </c>
      <c r="B8" s="135" t="s">
        <v>9</v>
      </c>
      <c r="C8" s="133" t="s">
        <v>18</v>
      </c>
      <c r="D8" s="134" t="s">
        <v>16</v>
      </c>
      <c r="E8" s="133" t="s">
        <v>125</v>
      </c>
      <c r="F8" s="133" t="s">
        <v>24</v>
      </c>
      <c r="G8" s="133" t="s">
        <v>22</v>
      </c>
      <c r="H8" s="128" t="s">
        <v>148</v>
      </c>
      <c r="I8" s="130" t="s">
        <v>24</v>
      </c>
    </row>
    <row r="9" spans="1:9" ht="18.75">
      <c r="A9" s="137">
        <f>A8+7</f>
        <v>43394</v>
      </c>
      <c r="B9" s="138"/>
      <c r="C9" s="139"/>
      <c r="D9" s="140" t="s">
        <v>17</v>
      </c>
      <c r="E9" s="139"/>
      <c r="F9" s="139"/>
      <c r="G9" s="139"/>
      <c r="H9" s="128" t="s">
        <v>149</v>
      </c>
      <c r="I9" s="130" t="s">
        <v>13</v>
      </c>
    </row>
    <row r="10" spans="1:9" ht="18.75">
      <c r="A10" s="141">
        <f t="shared" si="0"/>
        <v>43401</v>
      </c>
      <c r="B10" s="138"/>
      <c r="C10" s="139"/>
      <c r="D10" s="140" t="s">
        <v>17</v>
      </c>
      <c r="E10" s="139"/>
      <c r="F10" s="139"/>
      <c r="G10" s="139"/>
      <c r="H10" s="128" t="s">
        <v>150</v>
      </c>
      <c r="I10" s="130" t="s">
        <v>125</v>
      </c>
    </row>
    <row r="11" spans="1:9" ht="18.75">
      <c r="A11" s="141">
        <f t="shared" si="0"/>
        <v>43408</v>
      </c>
      <c r="B11" s="138"/>
      <c r="C11" s="139"/>
      <c r="D11" s="140" t="s">
        <v>17</v>
      </c>
      <c r="E11" s="139"/>
      <c r="F11" s="139"/>
      <c r="G11" s="139"/>
      <c r="H11" s="128" t="s">
        <v>151</v>
      </c>
      <c r="I11" s="130" t="s">
        <v>11</v>
      </c>
    </row>
    <row r="12" spans="1:9" ht="18.75">
      <c r="A12" s="131">
        <f>A11+7</f>
        <v>43415</v>
      </c>
      <c r="B12" s="135" t="s">
        <v>9</v>
      </c>
      <c r="C12" s="133" t="s">
        <v>18</v>
      </c>
      <c r="D12" s="134" t="s">
        <v>19</v>
      </c>
      <c r="E12" s="136" t="s">
        <v>13</v>
      </c>
      <c r="F12" s="136" t="s">
        <v>24</v>
      </c>
      <c r="G12" s="136" t="s">
        <v>125</v>
      </c>
      <c r="H12" s="128" t="s">
        <v>152</v>
      </c>
      <c r="I12" s="191"/>
    </row>
    <row r="13" spans="1:9" s="106" customFormat="1" ht="18.75">
      <c r="A13" s="142">
        <f>A12+4</f>
        <v>43419</v>
      </c>
      <c r="B13" s="143" t="s">
        <v>9</v>
      </c>
      <c r="C13" s="144"/>
      <c r="D13" s="145" t="s">
        <v>20</v>
      </c>
      <c r="E13" s="146"/>
      <c r="F13" s="146"/>
      <c r="G13" s="146"/>
      <c r="H13" s="147"/>
      <c r="I13" s="192"/>
    </row>
    <row r="14" spans="1:9" ht="18.75">
      <c r="A14" s="131">
        <f>A12+7</f>
        <v>43422</v>
      </c>
      <c r="B14" s="135" t="s">
        <v>9</v>
      </c>
      <c r="C14" s="133" t="s">
        <v>18</v>
      </c>
      <c r="D14" s="134" t="s">
        <v>21</v>
      </c>
      <c r="E14" s="136" t="s">
        <v>11</v>
      </c>
      <c r="F14" s="136" t="s">
        <v>125</v>
      </c>
      <c r="G14" s="136" t="s">
        <v>22</v>
      </c>
      <c r="H14" s="128" t="s">
        <v>153</v>
      </c>
      <c r="I14" s="193"/>
    </row>
    <row r="15" spans="1:9" ht="18.75">
      <c r="A15" s="131">
        <f aca="true" t="shared" si="1" ref="A15:A22">A14+7</f>
        <v>43429</v>
      </c>
      <c r="B15" s="135" t="s">
        <v>9</v>
      </c>
      <c r="C15" s="133" t="s">
        <v>18</v>
      </c>
      <c r="D15" s="134" t="s">
        <v>23</v>
      </c>
      <c r="E15" s="136" t="s">
        <v>125</v>
      </c>
      <c r="F15" s="136" t="s">
        <v>15</v>
      </c>
      <c r="G15" s="133" t="s">
        <v>11</v>
      </c>
      <c r="H15" s="128" t="s">
        <v>154</v>
      </c>
      <c r="I15" s="193"/>
    </row>
    <row r="16" spans="1:9" s="107" customFormat="1" ht="18.75">
      <c r="A16" s="148">
        <f t="shared" si="1"/>
        <v>43436</v>
      </c>
      <c r="B16" s="135" t="s">
        <v>9</v>
      </c>
      <c r="C16" s="133" t="s">
        <v>18</v>
      </c>
      <c r="D16" s="134" t="s">
        <v>25</v>
      </c>
      <c r="E16" s="136" t="s">
        <v>11</v>
      </c>
      <c r="F16" s="136" t="s">
        <v>10</v>
      </c>
      <c r="G16" s="133" t="s">
        <v>125</v>
      </c>
      <c r="H16" s="149" t="s">
        <v>155</v>
      </c>
      <c r="I16" s="194"/>
    </row>
    <row r="17" spans="1:9" s="107" customFormat="1" ht="18.75">
      <c r="A17" s="150">
        <f>A16+7</f>
        <v>43443</v>
      </c>
      <c r="B17" s="198" t="s">
        <v>287</v>
      </c>
      <c r="C17" s="152" t="s">
        <v>18</v>
      </c>
      <c r="D17" s="153" t="s">
        <v>119</v>
      </c>
      <c r="E17" s="174" t="s">
        <v>15</v>
      </c>
      <c r="F17" s="174" t="s">
        <v>10</v>
      </c>
      <c r="G17" s="174" t="s">
        <v>276</v>
      </c>
      <c r="H17" s="149"/>
      <c r="I17" s="194"/>
    </row>
    <row r="18" spans="1:9" s="107" customFormat="1" ht="18.75">
      <c r="A18" s="199">
        <f>A16+7</f>
        <v>43443</v>
      </c>
      <c r="B18" s="172" t="s">
        <v>9</v>
      </c>
      <c r="C18" s="174" t="s">
        <v>18</v>
      </c>
      <c r="D18" s="153" t="s">
        <v>288</v>
      </c>
      <c r="E18" s="174" t="s">
        <v>13</v>
      </c>
      <c r="F18" s="174" t="s">
        <v>274</v>
      </c>
      <c r="G18" s="174" t="s">
        <v>125</v>
      </c>
      <c r="H18" s="149" t="s">
        <v>156</v>
      </c>
      <c r="I18" s="194"/>
    </row>
    <row r="19" spans="1:9" s="107" customFormat="1" ht="18.75">
      <c r="A19" s="148">
        <f>A18+7</f>
        <v>43450</v>
      </c>
      <c r="B19" s="154" t="s">
        <v>9</v>
      </c>
      <c r="C19" s="133" t="s">
        <v>26</v>
      </c>
      <c r="D19" s="134" t="s">
        <v>143</v>
      </c>
      <c r="E19" s="136" t="s">
        <v>15</v>
      </c>
      <c r="F19" s="136" t="s">
        <v>125</v>
      </c>
      <c r="G19" s="133" t="s">
        <v>22</v>
      </c>
      <c r="H19" s="156" t="s">
        <v>157</v>
      </c>
      <c r="I19" s="194"/>
    </row>
    <row r="20" spans="1:9" ht="18.75">
      <c r="A20" s="141">
        <f t="shared" si="1"/>
        <v>43457</v>
      </c>
      <c r="B20" s="138"/>
      <c r="C20" s="139"/>
      <c r="D20" s="140" t="s">
        <v>17</v>
      </c>
      <c r="E20" s="139"/>
      <c r="F20" s="139"/>
      <c r="G20" s="139"/>
      <c r="H20" s="128"/>
      <c r="I20" s="193"/>
    </row>
    <row r="21" spans="1:9" ht="18.75">
      <c r="A21" s="141">
        <f t="shared" si="1"/>
        <v>43464</v>
      </c>
      <c r="B21" s="138"/>
      <c r="C21" s="139"/>
      <c r="D21" s="140" t="s">
        <v>17</v>
      </c>
      <c r="E21" s="139"/>
      <c r="F21" s="139"/>
      <c r="G21" s="139"/>
      <c r="H21" s="128"/>
      <c r="I21" s="193"/>
    </row>
    <row r="22" spans="1:9" ht="18.75">
      <c r="A22" s="141">
        <f t="shared" si="1"/>
        <v>43471</v>
      </c>
      <c r="B22" s="138"/>
      <c r="C22" s="139"/>
      <c r="D22" s="140" t="s">
        <v>17</v>
      </c>
      <c r="E22" s="139"/>
      <c r="F22" s="139"/>
      <c r="G22" s="139"/>
      <c r="H22" s="128" t="s">
        <v>158</v>
      </c>
      <c r="I22" s="193"/>
    </row>
    <row r="23" spans="1:9" ht="36">
      <c r="A23" s="131">
        <f aca="true" t="shared" si="2" ref="A23:A44">A22+7</f>
        <v>43478</v>
      </c>
      <c r="B23" s="132" t="s">
        <v>9</v>
      </c>
      <c r="C23" s="133" t="s">
        <v>26</v>
      </c>
      <c r="D23" s="155" t="s">
        <v>117</v>
      </c>
      <c r="E23" s="136" t="s">
        <v>15</v>
      </c>
      <c r="F23" s="136" t="s">
        <v>24</v>
      </c>
      <c r="G23" s="133" t="s">
        <v>125</v>
      </c>
      <c r="H23" s="128" t="s">
        <v>146</v>
      </c>
      <c r="I23" s="193"/>
    </row>
    <row r="24" spans="1:9" s="108" customFormat="1" ht="18.75">
      <c r="A24" s="157">
        <f>A23+7</f>
        <v>43485</v>
      </c>
      <c r="B24" s="158"/>
      <c r="C24" s="159"/>
      <c r="D24" s="160" t="s">
        <v>275</v>
      </c>
      <c r="E24" s="160"/>
      <c r="F24" s="160"/>
      <c r="G24" s="160"/>
      <c r="H24" s="161" t="s">
        <v>160</v>
      </c>
      <c r="I24" s="195"/>
    </row>
    <row r="25" spans="1:9" s="107" customFormat="1" ht="18.75">
      <c r="A25" s="148">
        <f t="shared" si="2"/>
        <v>43492</v>
      </c>
      <c r="B25" s="154" t="s">
        <v>9</v>
      </c>
      <c r="C25" s="136" t="s">
        <v>26</v>
      </c>
      <c r="D25" s="134" t="s">
        <v>27</v>
      </c>
      <c r="E25" s="136" t="s">
        <v>15</v>
      </c>
      <c r="F25" s="136" t="s">
        <v>125</v>
      </c>
      <c r="G25" s="136" t="s">
        <v>14</v>
      </c>
      <c r="H25" s="162" t="s">
        <v>161</v>
      </c>
      <c r="I25" s="194"/>
    </row>
    <row r="26" spans="1:9" s="107" customFormat="1" ht="36">
      <c r="A26" s="150">
        <f>A25+6</f>
        <v>43498</v>
      </c>
      <c r="B26" s="151"/>
      <c r="C26" s="152"/>
      <c r="D26" s="153" t="s">
        <v>277</v>
      </c>
      <c r="E26" s="133" t="s">
        <v>15</v>
      </c>
      <c r="F26" s="136" t="s">
        <v>125</v>
      </c>
      <c r="G26" s="133"/>
      <c r="H26" s="162"/>
      <c r="I26" s="194"/>
    </row>
    <row r="27" spans="1:9" s="107" customFormat="1" ht="18.75">
      <c r="A27" s="148">
        <f>A25+7</f>
        <v>43499</v>
      </c>
      <c r="B27" s="135" t="s">
        <v>9</v>
      </c>
      <c r="C27" s="136" t="s">
        <v>26</v>
      </c>
      <c r="D27" s="134" t="s">
        <v>28</v>
      </c>
      <c r="E27" s="136" t="s">
        <v>10</v>
      </c>
      <c r="F27" s="136" t="s">
        <v>14</v>
      </c>
      <c r="G27" s="136" t="s">
        <v>125</v>
      </c>
      <c r="H27" s="149" t="s">
        <v>256</v>
      </c>
      <c r="I27" s="194"/>
    </row>
    <row r="28" spans="1:9" s="107" customFormat="1" ht="18.75">
      <c r="A28" s="148">
        <f t="shared" si="2"/>
        <v>43506</v>
      </c>
      <c r="B28" s="135" t="s">
        <v>9</v>
      </c>
      <c r="C28" s="133" t="s">
        <v>26</v>
      </c>
      <c r="D28" s="155" t="s">
        <v>270</v>
      </c>
      <c r="E28" s="136" t="s">
        <v>125</v>
      </c>
      <c r="F28" s="136" t="s">
        <v>13</v>
      </c>
      <c r="G28" s="133" t="s">
        <v>11</v>
      </c>
      <c r="H28" s="149" t="s">
        <v>267</v>
      </c>
      <c r="I28" s="194"/>
    </row>
    <row r="29" spans="1:9" s="107" customFormat="1" ht="36">
      <c r="A29" s="163">
        <f t="shared" si="2"/>
        <v>43513</v>
      </c>
      <c r="B29" s="135" t="s">
        <v>9</v>
      </c>
      <c r="C29" s="133" t="s">
        <v>26</v>
      </c>
      <c r="D29" s="155" t="s">
        <v>283</v>
      </c>
      <c r="E29" s="136" t="s">
        <v>13</v>
      </c>
      <c r="F29" s="136" t="s">
        <v>262</v>
      </c>
      <c r="G29" s="133" t="s">
        <v>24</v>
      </c>
      <c r="H29" s="149"/>
      <c r="I29" s="194"/>
    </row>
    <row r="30" spans="1:9" ht="18.75">
      <c r="A30" s="141">
        <f>A29+7</f>
        <v>43520</v>
      </c>
      <c r="B30" s="138"/>
      <c r="C30" s="139"/>
      <c r="D30" s="140" t="s">
        <v>17</v>
      </c>
      <c r="E30" s="139"/>
      <c r="F30" s="139"/>
      <c r="G30" s="139"/>
      <c r="H30" s="128"/>
      <c r="I30" s="193"/>
    </row>
    <row r="31" spans="1:9" ht="18.75">
      <c r="A31" s="141">
        <f t="shared" si="2"/>
        <v>43527</v>
      </c>
      <c r="B31" s="138"/>
      <c r="C31" s="139"/>
      <c r="D31" s="140" t="s">
        <v>17</v>
      </c>
      <c r="E31" s="139"/>
      <c r="F31" s="139"/>
      <c r="G31" s="139"/>
      <c r="H31" s="128"/>
      <c r="I31" s="193"/>
    </row>
    <row r="32" spans="1:9" ht="18.75">
      <c r="A32" s="141">
        <f>A31+7</f>
        <v>43534</v>
      </c>
      <c r="B32" s="138"/>
      <c r="C32" s="139"/>
      <c r="D32" s="140" t="s">
        <v>17</v>
      </c>
      <c r="E32" s="139"/>
      <c r="F32" s="139"/>
      <c r="G32" s="139"/>
      <c r="H32" s="128"/>
      <c r="I32" s="193"/>
    </row>
    <row r="33" spans="1:9" ht="18.75">
      <c r="A33" s="165">
        <f>A32+7</f>
        <v>43541</v>
      </c>
      <c r="B33" s="151" t="s">
        <v>9</v>
      </c>
      <c r="C33" s="152" t="s">
        <v>278</v>
      </c>
      <c r="D33" s="166" t="s">
        <v>279</v>
      </c>
      <c r="E33" s="152" t="s">
        <v>14</v>
      </c>
      <c r="F33" s="152" t="s">
        <v>125</v>
      </c>
      <c r="G33" s="152" t="s">
        <v>22</v>
      </c>
      <c r="H33" s="123" t="s">
        <v>268</v>
      </c>
      <c r="I33" s="193"/>
    </row>
    <row r="34" spans="1:9" ht="18.75">
      <c r="A34" s="165">
        <f>A33+6</f>
        <v>43547</v>
      </c>
      <c r="B34" s="151"/>
      <c r="C34" s="152"/>
      <c r="D34" s="167" t="s">
        <v>257</v>
      </c>
      <c r="E34" s="136"/>
      <c r="F34" s="136"/>
      <c r="G34" s="133"/>
      <c r="H34" s="128"/>
      <c r="I34" s="193"/>
    </row>
    <row r="35" spans="1:9" s="107" customFormat="1" ht="36">
      <c r="A35" s="148">
        <f>A33+7</f>
        <v>43548</v>
      </c>
      <c r="B35" s="135" t="s">
        <v>9</v>
      </c>
      <c r="C35" s="133" t="s">
        <v>29</v>
      </c>
      <c r="D35" s="164" t="s">
        <v>284</v>
      </c>
      <c r="E35" s="136" t="s">
        <v>15</v>
      </c>
      <c r="F35" s="136" t="s">
        <v>125</v>
      </c>
      <c r="G35" s="136" t="s">
        <v>22</v>
      </c>
      <c r="H35" s="162" t="s">
        <v>269</v>
      </c>
      <c r="I35" s="194"/>
    </row>
    <row r="36" spans="1:9" ht="18.75">
      <c r="A36" s="131">
        <f t="shared" si="2"/>
        <v>43555</v>
      </c>
      <c r="B36" s="135" t="s">
        <v>9</v>
      </c>
      <c r="C36" s="133" t="s">
        <v>29</v>
      </c>
      <c r="D36" s="168" t="s">
        <v>285</v>
      </c>
      <c r="E36" s="136" t="s">
        <v>24</v>
      </c>
      <c r="F36" s="133" t="s">
        <v>14</v>
      </c>
      <c r="G36" s="136" t="s">
        <v>125</v>
      </c>
      <c r="H36" s="128"/>
      <c r="I36" s="193"/>
    </row>
    <row r="37" spans="1:9" s="107" customFormat="1" ht="18.75">
      <c r="A37" s="148">
        <f t="shared" si="2"/>
        <v>43562</v>
      </c>
      <c r="B37" s="169" t="s">
        <v>9</v>
      </c>
      <c r="C37" s="133" t="s">
        <v>29</v>
      </c>
      <c r="D37" s="134" t="s">
        <v>286</v>
      </c>
      <c r="E37" s="133" t="s">
        <v>125</v>
      </c>
      <c r="F37" s="170" t="s">
        <v>10</v>
      </c>
      <c r="G37" s="170" t="s">
        <v>14</v>
      </c>
      <c r="H37" s="149"/>
      <c r="I37" s="194"/>
    </row>
    <row r="38" spans="1:9" s="107" customFormat="1" ht="18.75">
      <c r="A38" s="163">
        <f t="shared" si="2"/>
        <v>43569</v>
      </c>
      <c r="B38" s="135" t="s">
        <v>32</v>
      </c>
      <c r="C38" s="133" t="s">
        <v>29</v>
      </c>
      <c r="D38" s="134" t="s">
        <v>30</v>
      </c>
      <c r="E38" s="136" t="s">
        <v>10</v>
      </c>
      <c r="F38" s="136" t="s">
        <v>15</v>
      </c>
      <c r="G38" s="136" t="s">
        <v>125</v>
      </c>
      <c r="H38" s="149"/>
      <c r="I38" s="194"/>
    </row>
    <row r="39" spans="1:9" ht="18.75">
      <c r="A39" s="141">
        <f t="shared" si="2"/>
        <v>43576</v>
      </c>
      <c r="B39" s="138"/>
      <c r="C39" s="139"/>
      <c r="D39" s="140" t="s">
        <v>17</v>
      </c>
      <c r="E39" s="139"/>
      <c r="F39" s="139"/>
      <c r="G39" s="139"/>
      <c r="H39" s="128"/>
      <c r="I39" s="193"/>
    </row>
    <row r="40" spans="1:9" ht="18.75">
      <c r="A40" s="141">
        <f t="shared" si="2"/>
        <v>43583</v>
      </c>
      <c r="B40" s="138"/>
      <c r="C40" s="139"/>
      <c r="D40" s="140" t="s">
        <v>17</v>
      </c>
      <c r="E40" s="139"/>
      <c r="F40" s="139"/>
      <c r="G40" s="139"/>
      <c r="H40" s="156"/>
      <c r="I40" s="190"/>
    </row>
    <row r="41" spans="1:9" ht="18.75">
      <c r="A41" s="141">
        <f t="shared" si="2"/>
        <v>43590</v>
      </c>
      <c r="B41" s="138"/>
      <c r="C41" s="139"/>
      <c r="D41" s="140" t="s">
        <v>17</v>
      </c>
      <c r="E41" s="139"/>
      <c r="F41" s="139"/>
      <c r="G41" s="139"/>
      <c r="H41" s="156"/>
      <c r="I41" s="190"/>
    </row>
    <row r="42" spans="1:9" ht="18.75">
      <c r="A42" s="131">
        <f t="shared" si="2"/>
        <v>43597</v>
      </c>
      <c r="B42" s="135" t="s">
        <v>32</v>
      </c>
      <c r="C42" s="133" t="s">
        <v>29</v>
      </c>
      <c r="D42" s="168" t="s">
        <v>31</v>
      </c>
      <c r="E42" s="136" t="s">
        <v>24</v>
      </c>
      <c r="F42" s="136" t="s">
        <v>22</v>
      </c>
      <c r="G42" s="133"/>
      <c r="H42" s="128"/>
      <c r="I42" s="193"/>
    </row>
    <row r="43" spans="1:9" ht="18.75">
      <c r="A43" s="171">
        <f t="shared" si="2"/>
        <v>43604</v>
      </c>
      <c r="B43" s="172" t="s">
        <v>32</v>
      </c>
      <c r="C43" s="173" t="s">
        <v>265</v>
      </c>
      <c r="D43" s="167" t="s">
        <v>266</v>
      </c>
      <c r="E43" s="174" t="s">
        <v>125</v>
      </c>
      <c r="F43" s="174" t="s">
        <v>262</v>
      </c>
      <c r="G43" s="174"/>
      <c r="H43" s="128"/>
      <c r="I43" s="193"/>
    </row>
    <row r="44" spans="1:9" s="107" customFormat="1" ht="18.75">
      <c r="A44" s="148">
        <f t="shared" si="2"/>
        <v>43611</v>
      </c>
      <c r="B44" s="154" t="s">
        <v>32</v>
      </c>
      <c r="C44" s="136" t="s">
        <v>33</v>
      </c>
      <c r="D44" s="168" t="s">
        <v>31</v>
      </c>
      <c r="E44" s="136" t="s">
        <v>22</v>
      </c>
      <c r="F44" s="136" t="s">
        <v>11</v>
      </c>
      <c r="G44" s="133" t="s">
        <v>125</v>
      </c>
      <c r="H44" s="149" t="s">
        <v>144</v>
      </c>
      <c r="I44" s="194"/>
    </row>
    <row r="45" spans="1:9" ht="18.75">
      <c r="A45" s="163">
        <f>A44+7</f>
        <v>43618</v>
      </c>
      <c r="B45" s="154" t="s">
        <v>32</v>
      </c>
      <c r="C45" s="136" t="s">
        <v>33</v>
      </c>
      <c r="D45" s="168" t="s">
        <v>271</v>
      </c>
      <c r="E45" s="136" t="s">
        <v>13</v>
      </c>
      <c r="F45" s="136" t="s">
        <v>262</v>
      </c>
      <c r="G45" s="133"/>
      <c r="H45" s="128"/>
      <c r="I45" s="193"/>
    </row>
    <row r="46" spans="1:9" s="107" customFormat="1" ht="18.75">
      <c r="A46" s="175">
        <f>A45+7</f>
        <v>43625</v>
      </c>
      <c r="B46" s="176"/>
      <c r="C46" s="177"/>
      <c r="D46" s="178" t="s">
        <v>281</v>
      </c>
      <c r="E46" s="177"/>
      <c r="F46" s="177"/>
      <c r="G46" s="177"/>
      <c r="H46" s="149"/>
      <c r="I46" s="194"/>
    </row>
    <row r="47" spans="1:9" ht="18.75">
      <c r="A47" s="163">
        <f>A46+7</f>
        <v>43632</v>
      </c>
      <c r="B47" s="154" t="s">
        <v>32</v>
      </c>
      <c r="C47" s="136" t="s">
        <v>33</v>
      </c>
      <c r="D47" s="167" t="s">
        <v>280</v>
      </c>
      <c r="E47" s="136" t="s">
        <v>10</v>
      </c>
      <c r="F47" s="136" t="s">
        <v>11</v>
      </c>
      <c r="G47" s="133" t="s">
        <v>125</v>
      </c>
      <c r="H47" s="179"/>
      <c r="I47" s="180"/>
    </row>
    <row r="48" spans="1:9" ht="18.75">
      <c r="A48" s="181"/>
      <c r="B48" s="182"/>
      <c r="C48" s="183"/>
      <c r="D48" s="136"/>
      <c r="E48" s="184"/>
      <c r="F48" s="184"/>
      <c r="G48" s="184"/>
      <c r="H48" s="180"/>
      <c r="I48" s="180"/>
    </row>
    <row r="49" spans="1:9" ht="18.75">
      <c r="A49" s="185" t="s">
        <v>34</v>
      </c>
      <c r="B49" s="186"/>
      <c r="C49" s="186"/>
      <c r="D49" s="186"/>
      <c r="E49" s="187"/>
      <c r="F49" s="187"/>
      <c r="G49" s="187"/>
      <c r="H49" s="180"/>
      <c r="I49" s="180"/>
    </row>
    <row r="50" spans="1:9" ht="18.75">
      <c r="A50" s="188" t="s">
        <v>35</v>
      </c>
      <c r="B50" s="186"/>
      <c r="C50" s="186"/>
      <c r="D50" s="187"/>
      <c r="E50" s="187"/>
      <c r="F50" s="187"/>
      <c r="G50" s="187"/>
      <c r="H50" s="180"/>
      <c r="I50" s="180"/>
    </row>
    <row r="51" spans="1:9" ht="18.75">
      <c r="A51" s="188" t="s">
        <v>36</v>
      </c>
      <c r="B51" s="186"/>
      <c r="C51" s="186"/>
      <c r="D51" s="187"/>
      <c r="E51" s="187"/>
      <c r="F51" s="187"/>
      <c r="G51" s="187"/>
      <c r="H51" s="180"/>
      <c r="I51" s="180"/>
    </row>
    <row r="52" spans="1:9" ht="18.75">
      <c r="A52" s="188" t="s">
        <v>37</v>
      </c>
      <c r="B52" s="183"/>
      <c r="C52" s="183"/>
      <c r="D52" s="183"/>
      <c r="E52" s="183"/>
      <c r="F52" s="183"/>
      <c r="G52" s="183"/>
      <c r="H52" s="180"/>
      <c r="I52" s="180"/>
    </row>
    <row r="53" spans="1:9" ht="18.75">
      <c r="A53" s="188" t="s">
        <v>38</v>
      </c>
      <c r="B53" s="183"/>
      <c r="C53" s="183"/>
      <c r="D53" s="183"/>
      <c r="E53" s="183"/>
      <c r="F53" s="183"/>
      <c r="G53" s="183"/>
      <c r="H53" s="180"/>
      <c r="I53" s="180"/>
    </row>
    <row r="54" spans="1:9" ht="18.75">
      <c r="A54" s="189"/>
      <c r="B54" s="183"/>
      <c r="C54" s="183"/>
      <c r="D54" s="183"/>
      <c r="E54" s="183"/>
      <c r="F54" s="183"/>
      <c r="G54" s="183"/>
      <c r="H54" s="180"/>
      <c r="I54" s="180"/>
    </row>
    <row r="55" spans="1:9" ht="18.75">
      <c r="A55" s="189"/>
      <c r="B55" s="183"/>
      <c r="C55" s="183"/>
      <c r="D55" s="183"/>
      <c r="E55" s="183"/>
      <c r="F55" s="183"/>
      <c r="G55" s="183"/>
      <c r="H55" s="180"/>
      <c r="I55" s="180"/>
    </row>
    <row r="56" spans="1:7" ht="15.75">
      <c r="A56" s="110"/>
      <c r="B56" s="109"/>
      <c r="C56" s="109"/>
      <c r="D56" s="109"/>
      <c r="E56" s="109"/>
      <c r="F56" s="109"/>
      <c r="G56" s="109"/>
    </row>
    <row r="57" spans="1:7" ht="15.75">
      <c r="A57" s="110"/>
      <c r="B57" s="109"/>
      <c r="C57" s="109"/>
      <c r="D57" s="109"/>
      <c r="E57" s="109"/>
      <c r="F57" s="109"/>
      <c r="G57" s="109"/>
    </row>
    <row r="58" spans="1:7" ht="15.75">
      <c r="A58" s="110"/>
      <c r="B58" s="109"/>
      <c r="C58" s="109"/>
      <c r="D58" s="109"/>
      <c r="E58" s="109"/>
      <c r="F58" s="109"/>
      <c r="G58" s="109"/>
    </row>
    <row r="59" spans="1:7" ht="15.75">
      <c r="A59" s="110"/>
      <c r="B59" s="109"/>
      <c r="C59" s="109"/>
      <c r="D59" s="109"/>
      <c r="E59" s="109"/>
      <c r="F59" s="109"/>
      <c r="G59" s="109"/>
    </row>
  </sheetData>
  <sheetProtection/>
  <autoFilter ref="A2:H59"/>
  <printOptions/>
  <pageMargins left="0.43" right="0.7" top="0.75" bottom="0.75" header="0.3" footer="0.3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6.140625" style="0" customWidth="1"/>
    <col min="2" max="2" width="11.421875" style="0" customWidth="1"/>
    <col min="3" max="3" width="32.8515625" style="0" customWidth="1"/>
    <col min="4" max="255" width="11.421875" style="0" customWidth="1"/>
  </cols>
  <sheetData>
    <row r="2" spans="1:3" ht="21">
      <c r="A2" s="71" t="s">
        <v>126</v>
      </c>
      <c r="B2" s="72"/>
      <c r="C2" s="72"/>
    </row>
    <row r="3" spans="1:3" ht="15">
      <c r="A3" s="73" t="s">
        <v>127</v>
      </c>
      <c r="B3" s="74"/>
      <c r="C3" s="75" t="s">
        <v>128</v>
      </c>
    </row>
    <row r="4" spans="1:3" ht="45">
      <c r="A4" s="91" t="s">
        <v>129</v>
      </c>
      <c r="B4" s="92"/>
      <c r="C4" s="93" t="s">
        <v>130</v>
      </c>
    </row>
    <row r="5" spans="1:3" ht="60">
      <c r="A5" s="94" t="s">
        <v>131</v>
      </c>
      <c r="B5" s="95"/>
      <c r="C5" s="93" t="s">
        <v>132</v>
      </c>
    </row>
    <row r="6" spans="1:3" ht="60">
      <c r="A6" s="94" t="s">
        <v>133</v>
      </c>
      <c r="B6" s="95"/>
      <c r="C6" s="93" t="s">
        <v>134</v>
      </c>
    </row>
    <row r="7" spans="1:3" ht="45">
      <c r="A7" s="94" t="s">
        <v>135</v>
      </c>
      <c r="B7" s="95"/>
      <c r="C7" s="96" t="s">
        <v>136</v>
      </c>
    </row>
    <row r="8" spans="1:3" ht="45">
      <c r="A8" s="94" t="s">
        <v>137</v>
      </c>
      <c r="B8" s="95"/>
      <c r="C8" s="96" t="s">
        <v>138</v>
      </c>
    </row>
    <row r="9" spans="1:3" ht="44.25" customHeight="1">
      <c r="A9" s="94" t="s">
        <v>139</v>
      </c>
      <c r="B9" s="95"/>
      <c r="C9" s="93" t="s">
        <v>140</v>
      </c>
    </row>
    <row r="10" spans="1:3" ht="15">
      <c r="A10" s="94" t="s">
        <v>141</v>
      </c>
      <c r="B10" s="95"/>
      <c r="C10" s="96" t="s">
        <v>142</v>
      </c>
    </row>
    <row r="11" spans="1:3" ht="15">
      <c r="A11" s="97"/>
      <c r="B11" s="98"/>
      <c r="C11" s="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1.421875" style="0" customWidth="1"/>
    <col min="2" max="2" width="18.57421875" style="0" bestFit="1" customWidth="1"/>
    <col min="3" max="3" width="11.421875" style="0" customWidth="1"/>
    <col min="4" max="4" width="44.7109375" style="0" bestFit="1" customWidth="1"/>
    <col min="5" max="5" width="31.421875" style="0" bestFit="1" customWidth="1"/>
    <col min="6" max="6" width="13.28125" style="0" bestFit="1" customWidth="1"/>
    <col min="7" max="7" width="9.140625" style="0" customWidth="1"/>
    <col min="8" max="8" width="19.57421875" style="0" bestFit="1" customWidth="1"/>
    <col min="9" max="9" width="11.421875" style="0" customWidth="1"/>
    <col min="10" max="10" width="9.140625" style="0" customWidth="1"/>
    <col min="11" max="11" width="11.7109375" style="0" customWidth="1"/>
    <col min="12" max="12" width="11.8515625" style="0" bestFit="1" customWidth="1"/>
    <col min="13" max="13" width="13.28125" style="0" customWidth="1"/>
    <col min="14" max="16384" width="11.421875" style="0" customWidth="1"/>
  </cols>
  <sheetData>
    <row r="1" spans="1:14" ht="15.75" thickBot="1">
      <c r="A1" s="1"/>
      <c r="C1" s="2"/>
      <c r="F1" s="2"/>
      <c r="G1" s="2"/>
      <c r="I1" s="196" t="s">
        <v>39</v>
      </c>
      <c r="J1" s="197"/>
      <c r="K1" s="2"/>
      <c r="L1" s="2"/>
      <c r="M1" s="2"/>
      <c r="N1" s="2"/>
    </row>
    <row r="2" spans="1:14" ht="52.5" thickBot="1">
      <c r="A2" s="3" t="s">
        <v>40</v>
      </c>
      <c r="B2" s="4" t="s">
        <v>41</v>
      </c>
      <c r="C2" s="4" t="s">
        <v>42</v>
      </c>
      <c r="D2" s="4" t="s">
        <v>43</v>
      </c>
      <c r="E2" s="4" t="s">
        <v>44</v>
      </c>
      <c r="F2" s="4" t="s">
        <v>45</v>
      </c>
      <c r="G2" s="4" t="s">
        <v>46</v>
      </c>
      <c r="H2" s="5" t="s">
        <v>47</v>
      </c>
      <c r="I2" s="3" t="s">
        <v>48</v>
      </c>
      <c r="J2" s="5" t="s">
        <v>49</v>
      </c>
      <c r="K2" s="53" t="s">
        <v>50</v>
      </c>
      <c r="L2" s="54" t="s">
        <v>51</v>
      </c>
      <c r="M2" s="55" t="s">
        <v>52</v>
      </c>
      <c r="N2" s="56" t="s">
        <v>53</v>
      </c>
    </row>
    <row r="3" spans="1:14" ht="15">
      <c r="A3" s="63" t="s">
        <v>22</v>
      </c>
      <c r="B3" s="6" t="s">
        <v>54</v>
      </c>
      <c r="C3" s="7" t="s">
        <v>55</v>
      </c>
      <c r="D3" s="8" t="s">
        <v>56</v>
      </c>
      <c r="E3" s="9" t="s">
        <v>57</v>
      </c>
      <c r="F3" s="7" t="s">
        <v>58</v>
      </c>
      <c r="G3" s="10">
        <v>2000</v>
      </c>
      <c r="H3" s="11" t="s">
        <v>39</v>
      </c>
      <c r="I3" s="12">
        <v>2012</v>
      </c>
      <c r="J3" s="11">
        <f aca="true" t="shared" si="0" ref="J3:J9">I3+4</f>
        <v>2016</v>
      </c>
      <c r="K3" s="13" t="s">
        <v>59</v>
      </c>
      <c r="L3" s="14"/>
      <c r="M3" s="15"/>
      <c r="N3" s="16"/>
    </row>
    <row r="4" spans="1:14" ht="15">
      <c r="A4" s="64" t="s">
        <v>14</v>
      </c>
      <c r="B4" s="18" t="s">
        <v>60</v>
      </c>
      <c r="C4" s="19" t="s">
        <v>61</v>
      </c>
      <c r="D4" s="20" t="s">
        <v>62</v>
      </c>
      <c r="E4" s="21" t="s">
        <v>63</v>
      </c>
      <c r="F4" s="19" t="s">
        <v>64</v>
      </c>
      <c r="G4" s="22">
        <v>1998</v>
      </c>
      <c r="H4" s="23" t="s">
        <v>39</v>
      </c>
      <c r="I4" s="24">
        <v>2012</v>
      </c>
      <c r="J4" s="23">
        <f t="shared" si="0"/>
        <v>2016</v>
      </c>
      <c r="K4" s="25" t="s">
        <v>59</v>
      </c>
      <c r="L4" s="26"/>
      <c r="M4" s="27"/>
      <c r="N4" s="28"/>
    </row>
    <row r="5" spans="1:14" ht="15">
      <c r="A5" s="64" t="s">
        <v>15</v>
      </c>
      <c r="B5" s="18" t="s">
        <v>71</v>
      </c>
      <c r="C5" s="19" t="s">
        <v>72</v>
      </c>
      <c r="D5" s="20" t="s">
        <v>73</v>
      </c>
      <c r="E5" s="21" t="s">
        <v>74</v>
      </c>
      <c r="F5" s="19" t="s">
        <v>75</v>
      </c>
      <c r="G5" s="22">
        <v>1998</v>
      </c>
      <c r="H5" s="23" t="s">
        <v>39</v>
      </c>
      <c r="I5" s="24">
        <v>2012</v>
      </c>
      <c r="J5" s="23">
        <f t="shared" si="0"/>
        <v>2016</v>
      </c>
      <c r="K5" s="30" t="s">
        <v>59</v>
      </c>
      <c r="L5" s="26"/>
      <c r="M5" s="27"/>
      <c r="N5" s="28"/>
    </row>
    <row r="6" spans="1:14" ht="15">
      <c r="A6" s="64" t="s">
        <v>76</v>
      </c>
      <c r="B6" s="18" t="s">
        <v>77</v>
      </c>
      <c r="C6" s="19" t="s">
        <v>78</v>
      </c>
      <c r="D6" s="20" t="s">
        <v>79</v>
      </c>
      <c r="E6" s="31" t="s">
        <v>80</v>
      </c>
      <c r="F6" s="19" t="s">
        <v>81</v>
      </c>
      <c r="G6" s="22">
        <v>1996</v>
      </c>
      <c r="H6" s="23" t="s">
        <v>39</v>
      </c>
      <c r="I6" s="24">
        <v>2012</v>
      </c>
      <c r="J6" s="23">
        <f t="shared" si="0"/>
        <v>2016</v>
      </c>
      <c r="K6" s="32" t="s">
        <v>59</v>
      </c>
      <c r="L6" s="27" t="s">
        <v>59</v>
      </c>
      <c r="M6" s="26"/>
      <c r="N6" s="28"/>
    </row>
    <row r="7" spans="1:14" ht="15">
      <c r="A7" s="64" t="s">
        <v>10</v>
      </c>
      <c r="B7" s="18" t="s">
        <v>82</v>
      </c>
      <c r="C7" s="19" t="s">
        <v>83</v>
      </c>
      <c r="D7" s="20" t="s">
        <v>62</v>
      </c>
      <c r="E7" s="21" t="s">
        <v>84</v>
      </c>
      <c r="F7" s="19" t="s">
        <v>85</v>
      </c>
      <c r="G7" s="22">
        <v>1998</v>
      </c>
      <c r="H7" s="23" t="s">
        <v>39</v>
      </c>
      <c r="I7" s="24">
        <v>2012</v>
      </c>
      <c r="J7" s="23">
        <f t="shared" si="0"/>
        <v>2016</v>
      </c>
      <c r="K7" s="32" t="s">
        <v>59</v>
      </c>
      <c r="L7" s="27"/>
      <c r="M7" s="26"/>
      <c r="N7" s="28"/>
    </row>
    <row r="8" spans="1:14" ht="15">
      <c r="A8" s="64" t="s">
        <v>24</v>
      </c>
      <c r="B8" s="18" t="s">
        <v>86</v>
      </c>
      <c r="C8" s="19" t="s">
        <v>87</v>
      </c>
      <c r="D8" s="20" t="s">
        <v>88</v>
      </c>
      <c r="E8" s="21" t="s">
        <v>89</v>
      </c>
      <c r="F8" s="19" t="s">
        <v>90</v>
      </c>
      <c r="G8" s="22">
        <v>1994</v>
      </c>
      <c r="H8" s="23" t="s">
        <v>39</v>
      </c>
      <c r="I8" s="24">
        <v>2012</v>
      </c>
      <c r="J8" s="23">
        <f t="shared" si="0"/>
        <v>2016</v>
      </c>
      <c r="K8" s="32" t="s">
        <v>59</v>
      </c>
      <c r="L8" s="27"/>
      <c r="M8" s="26"/>
      <c r="N8" s="28"/>
    </row>
    <row r="9" spans="1:14" ht="15">
      <c r="A9" s="64" t="s">
        <v>13</v>
      </c>
      <c r="B9" s="18" t="s">
        <v>98</v>
      </c>
      <c r="C9" s="19" t="s">
        <v>99</v>
      </c>
      <c r="D9" s="20" t="s">
        <v>100</v>
      </c>
      <c r="E9" s="21" t="s">
        <v>101</v>
      </c>
      <c r="F9" s="19" t="s">
        <v>102</v>
      </c>
      <c r="G9" s="22">
        <v>1990</v>
      </c>
      <c r="H9" s="23" t="s">
        <v>39</v>
      </c>
      <c r="I9" s="24">
        <v>2012</v>
      </c>
      <c r="J9" s="23">
        <f t="shared" si="0"/>
        <v>2016</v>
      </c>
      <c r="K9" s="25" t="s">
        <v>59</v>
      </c>
      <c r="L9" s="26"/>
      <c r="M9" s="27"/>
      <c r="N9" s="28"/>
    </row>
    <row r="10" spans="1:14" ht="15">
      <c r="A10" s="69" t="s">
        <v>125</v>
      </c>
      <c r="B10" s="18" t="s">
        <v>124</v>
      </c>
      <c r="C10" s="68" t="s">
        <v>123</v>
      </c>
      <c r="D10" s="50"/>
      <c r="E10" s="50"/>
      <c r="F10" s="50"/>
      <c r="G10" s="50"/>
      <c r="H10" s="50"/>
      <c r="I10" s="50"/>
      <c r="J10" s="50"/>
      <c r="K10" s="70" t="s">
        <v>59</v>
      </c>
      <c r="L10" s="50"/>
      <c r="M10" s="50"/>
      <c r="N10" s="50"/>
    </row>
    <row r="11" spans="1:14" ht="15">
      <c r="A11" s="65" t="s">
        <v>11</v>
      </c>
      <c r="B11" s="46" t="s">
        <v>108</v>
      </c>
      <c r="C11" s="37" t="s">
        <v>109</v>
      </c>
      <c r="D11" s="38"/>
      <c r="E11" s="39" t="s">
        <v>110</v>
      </c>
      <c r="F11" s="19" t="s">
        <v>111</v>
      </c>
      <c r="G11" s="40">
        <v>2014</v>
      </c>
      <c r="H11" s="23" t="s">
        <v>39</v>
      </c>
      <c r="I11" s="41">
        <v>2015</v>
      </c>
      <c r="J11" s="33">
        <f>I11+4</f>
        <v>2019</v>
      </c>
      <c r="K11" s="47" t="s">
        <v>59</v>
      </c>
      <c r="L11" s="43"/>
      <c r="M11" s="44"/>
      <c r="N11" s="45"/>
    </row>
    <row r="12" spans="1:14" ht="15">
      <c r="A12" s="17" t="s">
        <v>65</v>
      </c>
      <c r="B12" s="18" t="s">
        <v>66</v>
      </c>
      <c r="C12" s="19" t="s">
        <v>67</v>
      </c>
      <c r="D12" s="20" t="s">
        <v>68</v>
      </c>
      <c r="E12" s="21" t="s">
        <v>69</v>
      </c>
      <c r="F12" s="19" t="s">
        <v>70</v>
      </c>
      <c r="G12" s="22">
        <v>2005</v>
      </c>
      <c r="H12" s="23" t="s">
        <v>39</v>
      </c>
      <c r="I12" s="29">
        <v>2014</v>
      </c>
      <c r="J12" s="23">
        <f>I12+4</f>
        <v>2018</v>
      </c>
      <c r="K12" s="30"/>
      <c r="L12" s="26"/>
      <c r="M12" s="27" t="s">
        <v>59</v>
      </c>
      <c r="N12" s="28" t="s">
        <v>59</v>
      </c>
    </row>
    <row r="13" spans="1:14" ht="15">
      <c r="A13" s="35" t="s">
        <v>103</v>
      </c>
      <c r="B13" s="36" t="s">
        <v>104</v>
      </c>
      <c r="C13" s="37" t="s">
        <v>105</v>
      </c>
      <c r="D13" s="38"/>
      <c r="E13" s="39" t="s">
        <v>106</v>
      </c>
      <c r="F13" s="37" t="s">
        <v>107</v>
      </c>
      <c r="G13" s="40">
        <v>2014</v>
      </c>
      <c r="H13" s="23" t="s">
        <v>39</v>
      </c>
      <c r="I13" s="41">
        <v>2015</v>
      </c>
      <c r="J13" s="33">
        <f>I13+4</f>
        <v>2019</v>
      </c>
      <c r="K13" s="42"/>
      <c r="L13" s="43"/>
      <c r="M13" s="44" t="s">
        <v>59</v>
      </c>
      <c r="N13" s="45" t="s">
        <v>59</v>
      </c>
    </row>
    <row r="14" spans="1:14" ht="15">
      <c r="A14" s="34" t="s">
        <v>92</v>
      </c>
      <c r="B14" s="20" t="s">
        <v>93</v>
      </c>
      <c r="C14" s="19" t="s">
        <v>94</v>
      </c>
      <c r="D14" s="20" t="s">
        <v>95</v>
      </c>
      <c r="E14" s="21" t="s">
        <v>96</v>
      </c>
      <c r="F14" s="19" t="s">
        <v>97</v>
      </c>
      <c r="G14" s="22">
        <v>2011</v>
      </c>
      <c r="H14" s="33" t="s">
        <v>39</v>
      </c>
      <c r="I14" s="30">
        <v>2015</v>
      </c>
      <c r="J14" s="33">
        <f>I14+4</f>
        <v>2019</v>
      </c>
      <c r="K14" s="32"/>
      <c r="L14" s="27"/>
      <c r="M14" s="26" t="s">
        <v>59</v>
      </c>
      <c r="N14" s="28" t="s">
        <v>59</v>
      </c>
    </row>
    <row r="15" spans="1:14" ht="15">
      <c r="A15" s="51" t="s">
        <v>116</v>
      </c>
      <c r="B15" s="62" t="s">
        <v>120</v>
      </c>
      <c r="C15" s="68" t="s">
        <v>121</v>
      </c>
      <c r="D15" s="19"/>
      <c r="E15" s="21"/>
      <c r="F15" s="19"/>
      <c r="G15" s="22"/>
      <c r="H15" s="19" t="s">
        <v>122</v>
      </c>
      <c r="I15" s="19"/>
      <c r="J15" s="19"/>
      <c r="K15" s="19"/>
      <c r="L15" s="27"/>
      <c r="M15" s="27"/>
      <c r="N15" s="27" t="s">
        <v>59</v>
      </c>
    </row>
    <row r="16" spans="1:14" ht="15">
      <c r="A16" s="57"/>
      <c r="B16" s="58"/>
      <c r="C16" s="59"/>
      <c r="D16" s="58"/>
      <c r="E16" s="60"/>
      <c r="F16" s="59"/>
      <c r="G16" s="61"/>
      <c r="H16" s="59"/>
      <c r="I16" s="59"/>
      <c r="J16" s="59"/>
      <c r="K16" s="66"/>
      <c r="L16" s="15"/>
      <c r="M16" s="14"/>
      <c r="N16" s="67"/>
    </row>
    <row r="17" spans="1:14" ht="15">
      <c r="A17" s="1"/>
      <c r="C17" s="2"/>
      <c r="F17" s="2"/>
      <c r="G17" s="2"/>
      <c r="K17" s="22"/>
      <c r="L17" s="22"/>
      <c r="M17" s="22"/>
      <c r="N17" s="22"/>
    </row>
    <row r="18" spans="1:14" ht="24.75">
      <c r="A18" s="1"/>
      <c r="C18" s="2"/>
      <c r="F18" s="2"/>
      <c r="G18" s="2"/>
      <c r="K18" s="52" t="s">
        <v>112</v>
      </c>
      <c r="L18" s="52" t="s">
        <v>113</v>
      </c>
      <c r="M18" s="52" t="s">
        <v>114</v>
      </c>
      <c r="N18" s="52" t="s">
        <v>115</v>
      </c>
    </row>
    <row r="19" spans="1:14" ht="15">
      <c r="A19" s="1"/>
      <c r="C19" s="2"/>
      <c r="F19" s="2"/>
      <c r="G19" s="2"/>
      <c r="K19" s="49" t="s">
        <v>22</v>
      </c>
      <c r="L19" s="50" t="s">
        <v>76</v>
      </c>
      <c r="M19" s="51" t="s">
        <v>65</v>
      </c>
      <c r="N19" s="20" t="s">
        <v>91</v>
      </c>
    </row>
    <row r="20" spans="1:14" ht="15">
      <c r="A20" s="1"/>
      <c r="C20" s="2"/>
      <c r="F20" s="2"/>
      <c r="G20" s="2"/>
      <c r="K20" s="51" t="s">
        <v>11</v>
      </c>
      <c r="L20" s="50"/>
      <c r="M20" s="51"/>
      <c r="N20" s="20" t="s">
        <v>65</v>
      </c>
    </row>
    <row r="21" spans="1:14" ht="15">
      <c r="A21" s="1"/>
      <c r="C21" s="2"/>
      <c r="F21" s="2"/>
      <c r="G21" s="2"/>
      <c r="K21" s="49" t="s">
        <v>14</v>
      </c>
      <c r="L21" s="22"/>
      <c r="M21" s="49" t="s">
        <v>92</v>
      </c>
      <c r="N21" s="20" t="s">
        <v>116</v>
      </c>
    </row>
    <row r="22" spans="1:14" ht="15">
      <c r="A22" s="1"/>
      <c r="C22" s="2"/>
      <c r="F22" s="2"/>
      <c r="G22" s="2"/>
      <c r="K22" s="51" t="s">
        <v>15</v>
      </c>
      <c r="L22" s="22"/>
      <c r="M22" s="22"/>
      <c r="N22" s="50" t="s">
        <v>92</v>
      </c>
    </row>
    <row r="23" spans="1:14" ht="15">
      <c r="A23" s="1"/>
      <c r="C23" s="2"/>
      <c r="F23" s="2"/>
      <c r="G23" s="2"/>
      <c r="K23" s="51" t="s">
        <v>10</v>
      </c>
      <c r="L23" s="22"/>
      <c r="M23" s="22"/>
      <c r="N23" s="50"/>
    </row>
    <row r="24" spans="1:14" ht="15">
      <c r="A24" s="1"/>
      <c r="C24" s="2"/>
      <c r="F24" s="2"/>
      <c r="G24" s="2"/>
      <c r="K24" s="49" t="s">
        <v>24</v>
      </c>
      <c r="L24" s="22"/>
      <c r="M24" s="22"/>
      <c r="N24" s="22"/>
    </row>
    <row r="25" spans="1:14" ht="15">
      <c r="A25" s="1"/>
      <c r="C25" s="2"/>
      <c r="F25" s="2"/>
      <c r="G25" s="2"/>
      <c r="K25" s="49" t="s">
        <v>13</v>
      </c>
      <c r="L25" s="22"/>
      <c r="M25" s="22"/>
      <c r="N25" s="22"/>
    </row>
    <row r="26" spans="1:14" ht="15">
      <c r="A26" s="1"/>
      <c r="C26" s="2"/>
      <c r="F26" s="2"/>
      <c r="G26" s="2"/>
      <c r="K26" s="51" t="s">
        <v>76</v>
      </c>
      <c r="L26" s="22"/>
      <c r="M26" s="22"/>
      <c r="N26" s="22"/>
    </row>
    <row r="27" spans="1:14" ht="15">
      <c r="A27" s="1"/>
      <c r="C27" s="2"/>
      <c r="F27" s="2"/>
      <c r="G27" s="2"/>
      <c r="K27" s="51" t="s">
        <v>12</v>
      </c>
      <c r="L27" s="22"/>
      <c r="M27" s="22"/>
      <c r="N27" s="22"/>
    </row>
    <row r="28" spans="1:14" ht="15">
      <c r="A28" s="1"/>
      <c r="C28" s="2"/>
      <c r="F28" s="2"/>
      <c r="G28" s="2"/>
      <c r="K28" s="48"/>
      <c r="L28" s="2"/>
      <c r="M28" s="2"/>
      <c r="N28" s="2"/>
    </row>
  </sheetData>
  <sheetProtection/>
  <mergeCells count="1">
    <mergeCell ref="I1:J1"/>
  </mergeCells>
  <hyperlinks>
    <hyperlink ref="E3" r:id="rId1" display="alain.plannier@orange.fr"/>
    <hyperlink ref="E4" r:id="rId2" display="bdany01@hotmail.fr"/>
    <hyperlink ref="E5" r:id="rId3" display="deschamps.didier@numericable.com"/>
    <hyperlink ref="E8" r:id="rId4" display="mig.sanchez78@gmail.com"/>
    <hyperlink ref="E14" r:id="rId5" display="olivier_bouzat@yahoo.fr"/>
    <hyperlink ref="E9" r:id="rId6" display="phelippeau78@orange.fr"/>
    <hyperlink ref="E12" r:id="rId7" display="boussier.david.marie@free.fr"/>
    <hyperlink ref="E6" r:id="rId8" display="jcl.leveaux@gmail.com"/>
    <hyperlink ref="E13" r:id="rId9" display="eduardo.santos@cinofilia.com.pt"/>
    <hyperlink ref="E11" r:id="rId10" display="badie.ghorab@gmail.com"/>
    <hyperlink ref="E7" r:id="rId11" display="marcbruno@hotmail.fr"/>
  </hyperlinks>
  <printOptions/>
  <pageMargins left="0.7" right="0.7" top="0.75" bottom="0.75" header="0.3" footer="0.3"/>
  <pageSetup fitToHeight="1" fitToWidth="1" horizontalDpi="600" verticalDpi="600" orientation="landscape" paperSize="9" scale="58"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H32" sqref="H32"/>
    </sheetView>
  </sheetViews>
  <sheetFormatPr defaultColWidth="11.421875" defaultRowHeight="15"/>
  <cols>
    <col min="1" max="1" width="11.421875" style="83" customWidth="1"/>
    <col min="2" max="2" width="27.7109375" style="83" customWidth="1"/>
    <col min="3" max="3" width="20.8515625" style="83" customWidth="1"/>
    <col min="4" max="4" width="47.8515625" style="83" customWidth="1"/>
    <col min="5" max="5" width="27.28125" style="83" customWidth="1"/>
    <col min="6" max="6" width="11.421875" style="83" customWidth="1"/>
    <col min="7" max="16384" width="11.421875" style="76" customWidth="1"/>
  </cols>
  <sheetData>
    <row r="1" spans="1:6" ht="12.75">
      <c r="A1" s="77" t="s">
        <v>258</v>
      </c>
      <c r="B1" s="77" t="s">
        <v>0</v>
      </c>
      <c r="C1" s="77" t="s">
        <v>1</v>
      </c>
      <c r="D1" s="77" t="s">
        <v>259</v>
      </c>
      <c r="E1" s="77" t="s">
        <v>260</v>
      </c>
      <c r="F1" s="77" t="s">
        <v>261</v>
      </c>
    </row>
    <row r="2" spans="1:6" ht="12.75">
      <c r="A2" s="78"/>
      <c r="B2" s="79" t="s">
        <v>162</v>
      </c>
      <c r="C2" s="79"/>
      <c r="D2" s="79" t="s">
        <v>163</v>
      </c>
      <c r="E2" s="78"/>
      <c r="F2" s="79"/>
    </row>
    <row r="3" spans="1:6" ht="12.75">
      <c r="A3" s="79"/>
      <c r="B3" s="78" t="s">
        <v>164</v>
      </c>
      <c r="C3" s="79" t="s">
        <v>147</v>
      </c>
      <c r="D3" s="79" t="s">
        <v>165</v>
      </c>
      <c r="E3" s="79" t="s">
        <v>166</v>
      </c>
      <c r="F3" s="80" t="s">
        <v>167</v>
      </c>
    </row>
    <row r="4" spans="1:6" ht="12.75">
      <c r="A4" s="79" t="s">
        <v>168</v>
      </c>
      <c r="B4" s="78" t="s">
        <v>164</v>
      </c>
      <c r="C4" s="79" t="s">
        <v>169</v>
      </c>
      <c r="D4" s="79" t="s">
        <v>170</v>
      </c>
      <c r="E4" s="79" t="s">
        <v>171</v>
      </c>
      <c r="F4" s="78"/>
    </row>
    <row r="5" spans="1:6" ht="12.75">
      <c r="A5" s="79"/>
      <c r="B5" s="78" t="s">
        <v>172</v>
      </c>
      <c r="C5" s="79" t="s">
        <v>173</v>
      </c>
      <c r="D5" s="79" t="s">
        <v>174</v>
      </c>
      <c r="E5" s="79"/>
      <c r="F5" s="78"/>
    </row>
    <row r="6" spans="1:6" ht="12.75">
      <c r="A6" s="79"/>
      <c r="B6" s="81">
        <v>43387</v>
      </c>
      <c r="C6" s="79" t="s">
        <v>175</v>
      </c>
      <c r="D6" s="79" t="s">
        <v>176</v>
      </c>
      <c r="E6" s="79" t="s">
        <v>177</v>
      </c>
      <c r="F6" s="80" t="s">
        <v>178</v>
      </c>
    </row>
    <row r="7" spans="1:6" ht="12.75">
      <c r="A7" s="79"/>
      <c r="B7" s="78" t="s">
        <v>179</v>
      </c>
      <c r="C7" s="79" t="s">
        <v>180</v>
      </c>
      <c r="D7" s="79" t="s">
        <v>181</v>
      </c>
      <c r="E7" s="79" t="s">
        <v>182</v>
      </c>
      <c r="F7" s="78"/>
    </row>
    <row r="8" spans="1:6" ht="24">
      <c r="A8" s="79"/>
      <c r="B8" s="78" t="s">
        <v>183</v>
      </c>
      <c r="C8" s="79" t="s">
        <v>184</v>
      </c>
      <c r="D8" s="79" t="s">
        <v>184</v>
      </c>
      <c r="E8" s="79" t="s">
        <v>185</v>
      </c>
      <c r="F8" s="80" t="s">
        <v>186</v>
      </c>
    </row>
    <row r="9" spans="1:6" ht="12.75">
      <c r="A9" s="79"/>
      <c r="B9" s="78" t="s">
        <v>187</v>
      </c>
      <c r="C9" s="79" t="s">
        <v>151</v>
      </c>
      <c r="D9" s="79" t="s">
        <v>188</v>
      </c>
      <c r="E9" s="79" t="s">
        <v>182</v>
      </c>
      <c r="F9" s="80" t="s">
        <v>167</v>
      </c>
    </row>
    <row r="10" spans="1:6" ht="12.75">
      <c r="A10" s="79"/>
      <c r="B10" s="78" t="s">
        <v>189</v>
      </c>
      <c r="C10" s="79" t="s">
        <v>152</v>
      </c>
      <c r="D10" s="79" t="s">
        <v>190</v>
      </c>
      <c r="E10" s="79" t="s">
        <v>182</v>
      </c>
      <c r="F10" s="78"/>
    </row>
    <row r="11" spans="1:6" ht="12.75">
      <c r="A11" s="79"/>
      <c r="B11" s="78" t="s">
        <v>191</v>
      </c>
      <c r="C11" s="79" t="s">
        <v>192</v>
      </c>
      <c r="D11" s="79" t="s">
        <v>193</v>
      </c>
      <c r="E11" s="79" t="s">
        <v>194</v>
      </c>
      <c r="F11" s="78"/>
    </row>
    <row r="12" spans="1:6" ht="12.75">
      <c r="A12" s="79"/>
      <c r="B12" s="78" t="s">
        <v>191</v>
      </c>
      <c r="C12" s="79" t="s">
        <v>195</v>
      </c>
      <c r="D12" s="79" t="s">
        <v>196</v>
      </c>
      <c r="E12" s="79" t="s">
        <v>182</v>
      </c>
      <c r="F12" s="78"/>
    </row>
    <row r="13" spans="1:6" ht="12.75">
      <c r="A13" s="79" t="s">
        <v>197</v>
      </c>
      <c r="B13" s="78" t="s">
        <v>198</v>
      </c>
      <c r="C13" s="79" t="s">
        <v>199</v>
      </c>
      <c r="D13" s="79" t="s">
        <v>200</v>
      </c>
      <c r="E13" s="79" t="s">
        <v>182</v>
      </c>
      <c r="F13" s="78"/>
    </row>
    <row r="14" spans="1:6" ht="12.75">
      <c r="A14" s="79"/>
      <c r="B14" s="78" t="s">
        <v>198</v>
      </c>
      <c r="C14" s="79" t="s">
        <v>201</v>
      </c>
      <c r="D14" s="79" t="s">
        <v>202</v>
      </c>
      <c r="E14" s="79" t="s">
        <v>203</v>
      </c>
      <c r="F14" s="78"/>
    </row>
    <row r="15" spans="1:6" ht="12.75">
      <c r="A15" s="79"/>
      <c r="B15" s="78" t="s">
        <v>204</v>
      </c>
      <c r="C15" s="79" t="s">
        <v>155</v>
      </c>
      <c r="D15" s="79" t="s">
        <v>205</v>
      </c>
      <c r="E15" s="79" t="s">
        <v>194</v>
      </c>
      <c r="F15" s="78"/>
    </row>
    <row r="16" spans="1:6" ht="12.75">
      <c r="A16" s="79"/>
      <c r="B16" s="78"/>
      <c r="C16" s="79" t="s">
        <v>206</v>
      </c>
      <c r="D16" s="79" t="s">
        <v>207</v>
      </c>
      <c r="E16" s="79" t="s">
        <v>208</v>
      </c>
      <c r="F16" s="78"/>
    </row>
    <row r="17" spans="1:6" ht="12.75">
      <c r="A17" s="79"/>
      <c r="B17" s="78"/>
      <c r="C17" s="79"/>
      <c r="D17" s="79"/>
      <c r="E17" s="79"/>
      <c r="F17" s="78"/>
    </row>
    <row r="18" spans="1:6" ht="12.75">
      <c r="A18" s="86"/>
      <c r="B18" s="87" t="s">
        <v>209</v>
      </c>
      <c r="C18" s="86" t="s">
        <v>210</v>
      </c>
      <c r="D18" s="86" t="s">
        <v>211</v>
      </c>
      <c r="E18" s="86" t="s">
        <v>212</v>
      </c>
      <c r="F18" s="87"/>
    </row>
    <row r="19" spans="1:6" ht="12.75">
      <c r="A19" s="79"/>
      <c r="B19" s="78" t="s">
        <v>213</v>
      </c>
      <c r="C19" s="79" t="s">
        <v>214</v>
      </c>
      <c r="D19" s="79" t="s">
        <v>215</v>
      </c>
      <c r="E19" s="79" t="s">
        <v>216</v>
      </c>
      <c r="F19" s="78"/>
    </row>
    <row r="20" spans="1:6" ht="12.75">
      <c r="A20" s="79"/>
      <c r="B20" s="78" t="s">
        <v>217</v>
      </c>
      <c r="C20" s="79" t="s">
        <v>157</v>
      </c>
      <c r="D20" s="79" t="s">
        <v>218</v>
      </c>
      <c r="E20" s="79" t="s">
        <v>219</v>
      </c>
      <c r="F20" s="78"/>
    </row>
    <row r="21" spans="1:6" ht="12.75">
      <c r="A21" s="79"/>
      <c r="B21" s="78" t="s">
        <v>220</v>
      </c>
      <c r="C21" s="79" t="s">
        <v>158</v>
      </c>
      <c r="D21" s="79" t="s">
        <v>221</v>
      </c>
      <c r="E21" s="79" t="s">
        <v>219</v>
      </c>
      <c r="F21" s="78"/>
    </row>
    <row r="22" spans="1:6" ht="12.75">
      <c r="A22" s="88"/>
      <c r="B22" s="89" t="s">
        <v>222</v>
      </c>
      <c r="C22" s="88" t="s">
        <v>146</v>
      </c>
      <c r="D22" s="88" t="s">
        <v>223</v>
      </c>
      <c r="E22" s="88" t="s">
        <v>182</v>
      </c>
      <c r="F22" s="89"/>
    </row>
    <row r="23" spans="1:6" ht="12.75">
      <c r="A23" s="88"/>
      <c r="B23" s="90">
        <v>43478</v>
      </c>
      <c r="C23" s="88" t="s">
        <v>195</v>
      </c>
      <c r="D23" s="88" t="s">
        <v>224</v>
      </c>
      <c r="E23" s="88" t="s">
        <v>225</v>
      </c>
      <c r="F23" s="89"/>
    </row>
    <row r="24" spans="1:6" ht="12.75">
      <c r="A24" s="79"/>
      <c r="B24" s="78" t="s">
        <v>226</v>
      </c>
      <c r="C24" s="79" t="s">
        <v>159</v>
      </c>
      <c r="D24" s="79" t="s">
        <v>159</v>
      </c>
      <c r="E24" s="79" t="s">
        <v>182</v>
      </c>
      <c r="F24" s="78"/>
    </row>
    <row r="25" spans="1:6" ht="12.75">
      <c r="A25" s="79"/>
      <c r="B25" s="78"/>
      <c r="C25" s="79" t="s">
        <v>227</v>
      </c>
      <c r="D25" s="79" t="s">
        <v>176</v>
      </c>
      <c r="E25" s="79" t="s">
        <v>228</v>
      </c>
      <c r="F25" s="78"/>
    </row>
    <row r="26" spans="1:6" ht="12.75">
      <c r="A26" s="79"/>
      <c r="B26" s="78" t="s">
        <v>229</v>
      </c>
      <c r="C26" s="79" t="s">
        <v>157</v>
      </c>
      <c r="D26" s="79" t="s">
        <v>230</v>
      </c>
      <c r="E26" s="79" t="s">
        <v>263</v>
      </c>
      <c r="F26" s="78"/>
    </row>
    <row r="27" spans="1:6" ht="12.75">
      <c r="A27" s="100" t="s">
        <v>231</v>
      </c>
      <c r="B27" s="101" t="s">
        <v>232</v>
      </c>
      <c r="C27" s="100" t="s">
        <v>147</v>
      </c>
      <c r="D27" s="100" t="s">
        <v>233</v>
      </c>
      <c r="E27" s="100" t="s">
        <v>182</v>
      </c>
      <c r="F27" s="78"/>
    </row>
    <row r="28" spans="1:6" ht="12.75">
      <c r="A28" s="86"/>
      <c r="B28" s="87" t="s">
        <v>234</v>
      </c>
      <c r="C28" s="86" t="s">
        <v>235</v>
      </c>
      <c r="D28" s="86" t="s">
        <v>236</v>
      </c>
      <c r="E28" s="86" t="s">
        <v>225</v>
      </c>
      <c r="F28" s="87"/>
    </row>
    <row r="29" spans="1:6" ht="12.75">
      <c r="A29" s="103" t="s">
        <v>237</v>
      </c>
      <c r="B29" s="104" t="s">
        <v>238</v>
      </c>
      <c r="C29" s="103" t="s">
        <v>155</v>
      </c>
      <c r="D29" s="103" t="s">
        <v>239</v>
      </c>
      <c r="E29" s="103" t="s">
        <v>240</v>
      </c>
      <c r="F29" s="104"/>
    </row>
    <row r="30" spans="1:6" ht="12.75">
      <c r="A30" s="79" t="s">
        <v>241</v>
      </c>
      <c r="B30" s="78" t="s">
        <v>229</v>
      </c>
      <c r="C30" s="79" t="s">
        <v>242</v>
      </c>
      <c r="D30" s="79"/>
      <c r="E30" s="79" t="s">
        <v>243</v>
      </c>
      <c r="F30" s="78"/>
    </row>
    <row r="31" spans="1:6" ht="12.75">
      <c r="A31" s="79" t="s">
        <v>244</v>
      </c>
      <c r="B31" s="78" t="s">
        <v>245</v>
      </c>
      <c r="C31" s="79"/>
      <c r="D31" s="79"/>
      <c r="E31" s="79" t="s">
        <v>246</v>
      </c>
      <c r="F31" s="78"/>
    </row>
    <row r="32" spans="1:6" ht="12.75">
      <c r="A32" s="79" t="s">
        <v>247</v>
      </c>
      <c r="B32" s="78" t="s">
        <v>248</v>
      </c>
      <c r="C32" s="79"/>
      <c r="D32" s="79"/>
      <c r="E32" s="79"/>
      <c r="F32" s="78"/>
    </row>
    <row r="33" spans="1:6" s="102" customFormat="1" ht="12.75">
      <c r="A33" s="100"/>
      <c r="B33" s="101" t="s">
        <v>249</v>
      </c>
      <c r="C33" s="100" t="s">
        <v>250</v>
      </c>
      <c r="D33" s="100" t="s">
        <v>251</v>
      </c>
      <c r="E33" s="100" t="s">
        <v>252</v>
      </c>
      <c r="F33" s="101"/>
    </row>
    <row r="34" spans="1:6" ht="12.75">
      <c r="A34" s="86"/>
      <c r="B34" s="87" t="s">
        <v>253</v>
      </c>
      <c r="C34" s="86" t="s">
        <v>254</v>
      </c>
      <c r="D34" s="86" t="s">
        <v>254</v>
      </c>
      <c r="E34" s="86" t="s">
        <v>225</v>
      </c>
      <c r="F34" s="87"/>
    </row>
    <row r="35" spans="1:6" ht="12.75">
      <c r="A35" s="79"/>
      <c r="B35" s="81">
        <v>43183</v>
      </c>
      <c r="C35" s="79" t="s">
        <v>214</v>
      </c>
      <c r="D35" s="79" t="s">
        <v>255</v>
      </c>
      <c r="E35" s="79" t="s">
        <v>177</v>
      </c>
      <c r="F35" s="78"/>
    </row>
    <row r="36" ht="12.75">
      <c r="A36" s="82"/>
    </row>
    <row r="37" ht="12.75">
      <c r="A37" s="84"/>
    </row>
    <row r="38" ht="12.75">
      <c r="A38" s="85"/>
    </row>
    <row r="39" ht="12.75">
      <c r="A39" s="84"/>
    </row>
  </sheetData>
  <sheetProtection/>
  <hyperlinks>
    <hyperlink ref="F3" r:id="rId1" display="http://archers78.fr/doc.php?ID=2166"/>
    <hyperlink ref="F6" r:id="rId2" display="http://archers78.fr/doc.php?ID=2142"/>
    <hyperlink ref="F8" r:id="rId3" display="http://archers78.fr/doc.php?ID=2170"/>
    <hyperlink ref="F9" r:id="rId4" display="http://archers78.fr/doc.php?ID=2169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Deschamps</dc:creator>
  <cp:keywords/>
  <dc:description/>
  <cp:lastModifiedBy>DIDIER</cp:lastModifiedBy>
  <cp:lastPrinted>2018-12-02T08:33:40Z</cp:lastPrinted>
  <dcterms:created xsi:type="dcterms:W3CDTF">2017-10-03T18:12:24Z</dcterms:created>
  <dcterms:modified xsi:type="dcterms:W3CDTF">2018-12-02T08:36:38Z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